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10. octombrie 2021\portal e-distributie\EDB\"/>
    </mc:Choice>
  </mc:AlternateContent>
  <xr:revisionPtr revIDLastSave="0" documentId="13_ncr:1_{4A037226-E1A0-4154-B44B-7791D835FE9F}" xr6:coauthVersionLast="46" xr6:coauthVersionMax="46" xr10:uidLastSave="{00000000-0000-0000-0000-000000000000}"/>
  <bookViews>
    <workbookView xWindow="-120" yWindow="-120" windowWidth="20730" windowHeight="11160" xr2:uid="{00000000-000D-0000-FFFF-FFFF00000000}"/>
  </bookViews>
  <sheets>
    <sheet name="Sheet1" sheetId="1" r:id="rId1"/>
    <sheet name="Sheet3" sheetId="3" r:id="rId2"/>
    <sheet name="Sheet2" sheetId="2" r:id="rId3"/>
  </sheets>
  <definedNames>
    <definedName name="_xlnm._FilterDatabase" localSheetId="0" hidden="1">Sheet1!$A$9:$R$125</definedName>
    <definedName name="_xlnm._FilterDatabase" localSheetId="2" hidden="1">Sheet2!$1:$86</definedName>
    <definedName name="_xlnm._FilterDatabase" localSheetId="1" hidden="1">Sheet3!$A$1:$U$93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3" l="1"/>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2" i="3"/>
  <c r="M125" i="1"/>
</calcChain>
</file>

<file path=xl/sharedStrings.xml><?xml version="1.0" encoding="utf-8"?>
<sst xmlns="http://schemas.openxmlformats.org/spreadsheetml/2006/main" count="2142" uniqueCount="768">
  <si>
    <t>Denumire investitor</t>
  </si>
  <si>
    <t>Denumire centrale electrice fotovoltaice</t>
  </si>
  <si>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</si>
  <si>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</si>
  <si>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</si>
  <si>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</si>
  <si>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</si>
  <si>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</si>
  <si>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</si>
  <si>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</si>
  <si>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</si>
  <si>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</si>
  <si>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</si>
  <si>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</si>
  <si>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</si>
  <si>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</si>
  <si>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</si>
  <si>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</si>
  <si>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CRISTESCU GEORGETA</t>
  </si>
  <si>
    <t>GHERMAN MIHAI-ADRIAN</t>
  </si>
  <si>
    <t>GUSET VALENTIN</t>
  </si>
  <si>
    <t>INTEROPTIK S.R.L.</t>
  </si>
  <si>
    <t>PTB 3726 LOCUINTE 1 FANTANELE</t>
  </si>
  <si>
    <t>PTA 10297 VIDRA</t>
  </si>
  <si>
    <t>PTA 3261 ARAD EFTIMIE MURGU-OITUZ</t>
  </si>
  <si>
    <t>PTA 4515 MACEA COM 2</t>
  </si>
  <si>
    <t>PTZ 3069 ARAD ROMANILOR-BISTRITEI TC</t>
  </si>
  <si>
    <t>PTA 2579 AGROMEC CHITILA</t>
  </si>
  <si>
    <t>PTAB 182 PESTISU MARE</t>
  </si>
  <si>
    <t>PTA2107 COMUNA TOMNATIC</t>
  </si>
  <si>
    <t>T 51973</t>
  </si>
  <si>
    <t>E-DISTRIBUTIE BANAT S.A.</t>
  </si>
  <si>
    <t>MISCA TOMA-REMUS</t>
  </si>
  <si>
    <t>CRISTIAN FLORIN GHILEZAN</t>
  </si>
  <si>
    <t>TIMPA IONEL</t>
  </si>
  <si>
    <t>MICLE IOAN</t>
  </si>
  <si>
    <t>CLAUDIA-ADELA BIRIS</t>
  </si>
  <si>
    <t>SANZIANA&amp;MINA S.R.L.</t>
  </si>
  <si>
    <t>CRISAN EMIL</t>
  </si>
  <si>
    <t>VASILE OACHES</t>
  </si>
  <si>
    <t>CRASOVAN MARIA</t>
  </si>
  <si>
    <t>MINEATA SANDU</t>
  </si>
  <si>
    <t>CRASOVAN VALENTIN</t>
  </si>
  <si>
    <t>CAZAC MARIUS</t>
  </si>
  <si>
    <t>BOJICI LILIANA</t>
  </si>
  <si>
    <t>MIRCEA IORGA</t>
  </si>
  <si>
    <t>LAL VIOREL-CORNEL</t>
  </si>
  <si>
    <t>OVIDIU-SASA BOJICI</t>
  </si>
  <si>
    <t>CIURDAR TIMOTEI</t>
  </si>
  <si>
    <t>SC DEDEMAN SRL</t>
  </si>
  <si>
    <t>PATRICHI IONEL</t>
  </si>
  <si>
    <t>CIRTI MARGARETA</t>
  </si>
  <si>
    <t>POLGAR EMIL</t>
  </si>
  <si>
    <t>MIHAILA LUCIA MARIA</t>
  </si>
  <si>
    <t>WEST LAND COMPANY SRL</t>
  </si>
  <si>
    <t>RI-FI FILATURA VIGONIE</t>
  </si>
  <si>
    <t>RA OL SRL</t>
  </si>
  <si>
    <t>SC ADARCO INVEST SRL</t>
  </si>
  <si>
    <t>SC ADIOR FURNIRE SRL</t>
  </si>
  <si>
    <t>LAURUL S.A.</t>
  </si>
  <si>
    <t>SASU-SCROB OCTAVIAN</t>
  </si>
  <si>
    <t>SZABO MARGARETA</t>
  </si>
  <si>
    <t>TOTH ATTILA</t>
  </si>
  <si>
    <t>FLORIN CLAUDIU BEJAN</t>
  </si>
  <si>
    <t>HOUSETIM IMOBILIARE SRL</t>
  </si>
  <si>
    <t>SC MIGE PROD SRL</t>
  </si>
  <si>
    <t>SC COTTA INTERNATIONAL SRL</t>
  </si>
  <si>
    <t>LEMBECK STYLE &amp; DESIGN SRL</t>
  </si>
  <si>
    <t>GOBARLA PAVEL</t>
  </si>
  <si>
    <t>CHIS MIHAELA MARIA</t>
  </si>
  <si>
    <t>Jurj Nicoleta-Luminita</t>
  </si>
  <si>
    <t>TRUT PAVEL</t>
  </si>
  <si>
    <t>ILEANA KACSOR</t>
  </si>
  <si>
    <t>STEFAN-IOAN COVACI</t>
  </si>
  <si>
    <t>ARDELEAN FLORIN RUSALIM</t>
  </si>
  <si>
    <t>BUCULEI VALERIA</t>
  </si>
  <si>
    <t>STANCIU SILVIU</t>
  </si>
  <si>
    <t>Corbei Petru</t>
  </si>
  <si>
    <t>GABRIELA-TEODORA ASAN</t>
  </si>
  <si>
    <t>SLAVKO DUSAN</t>
  </si>
  <si>
    <t>Cãpãtînã Adela-Mirona</t>
  </si>
  <si>
    <t>FLUTUR RODICA</t>
  </si>
  <si>
    <t>GEORGIANA EMANUELA DINGA</t>
  </si>
  <si>
    <t>OLTMAN CAMELIA-EMILIA</t>
  </si>
  <si>
    <t>BOGHICEVICI BOGDAN</t>
  </si>
  <si>
    <t>ANA-MARIA KORBULY</t>
  </si>
  <si>
    <t>RACHI SILVIA</t>
  </si>
  <si>
    <t>MOLDOVAN SILVIU-LUCIAN</t>
  </si>
  <si>
    <t>SOL MITDEN SRL</t>
  </si>
  <si>
    <t>COMUNA BILED</t>
  </si>
  <si>
    <t>Primaria BILED</t>
  </si>
  <si>
    <t>Laszlo Monica</t>
  </si>
  <si>
    <t>DANIELA DOBOS</t>
  </si>
  <si>
    <t>FLAVIUS-CORNEL MIHAI</t>
  </si>
  <si>
    <t>MARTON IANOS-LASZLO</t>
  </si>
  <si>
    <t>Chirla Nicolaie-Adrian</t>
  </si>
  <si>
    <t>FLORIAN MLADIN</t>
  </si>
  <si>
    <t>CRISAN LIVIU</t>
  </si>
  <si>
    <t>SZLANCSIK ELIZABETA-DENISA</t>
  </si>
  <si>
    <t>KOVACS ZOLTAN</t>
  </si>
  <si>
    <t>OANA-FLOARE DOT</t>
  </si>
  <si>
    <t>KARKUS VLASTA ANGELICA</t>
  </si>
  <si>
    <t>FANE MARIA OLIMPIA</t>
  </si>
  <si>
    <t>ROSSINI SLEEVE TECHNOLOGIES S.R.L.</t>
  </si>
  <si>
    <t>RIGHERIU CORNELEA MARIA</t>
  </si>
  <si>
    <t>PTZ 11024</t>
  </si>
  <si>
    <t>inlocuire grup masura 
(inst existenta cu ACYABY 3x25+16 mmp si BMPT)</t>
  </si>
  <si>
    <t>Enel Distributie Banat</t>
  </si>
  <si>
    <t>Statia 110/20/6 kV Teliuc</t>
  </si>
  <si>
    <t>Punct de conexiune 20 kV cu acţionare din interior, racordat în antenă pe bara 2 – bara verde în celula existentă liberă nr. 12 din staţia 110/20/6 kV Teliuc.</t>
  </si>
  <si>
    <t>E-Distributie Banat</t>
  </si>
  <si>
    <t>PTA 3571 VLADIM. STR. HORIA</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</si>
  <si>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</si>
  <si>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</si>
  <si>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</si>
  <si>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</si>
  <si>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</si>
  <si>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</si>
  <si>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3413 ARAD CALEA TIMISORII LANTUL</t>
  </si>
  <si>
    <t>Din PTA 20/0.4kV, 400kVA, nr.3413,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3413..</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</si>
  <si>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</si>
  <si>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</si>
  <si>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</si>
  <si>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Din PTA 20/0.4kV, 250kVA, nr.3571, din LEA 0.4kV prin bransament trifazic aerian la BMPT cu contor electronic trifazat bidirectional existent, lucrari realizate conform Avizului tehnic de racordare nr. 02078736 / 02/05/2018 si CER RO005E522421762 / 1 din 31/07/2018..In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3571..</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</si>
  <si>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</si>
  <si>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</si>
  <si>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</si>
  <si>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</si>
  <si>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</si>
  <si>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</si>
  <si>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</si>
  <si>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</si>
  <si>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</si>
  <si>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</si>
  <si>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</si>
  <si>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</si>
  <si>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</si>
  <si>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</si>
  <si>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</si>
  <si>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</si>
  <si>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</si>
  <si>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</si>
  <si>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</si>
  <si>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</si>
  <si>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</si>
  <si>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</si>
  <si>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</si>
  <si>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</si>
  <si>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</si>
  <si>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PTAB 21 VIILE NOI DEVA</t>
  </si>
  <si>
    <t>BET existent, realizat conform ATR 02928885programare contor smart dublu sens--</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</si>
  <si>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</si>
  <si>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</si>
  <si>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</si>
  <si>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</si>
  <si>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</si>
  <si>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</si>
  <si>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</si>
  <si>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</si>
  <si>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</si>
  <si>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Utilizatorul RI-FI FILATURA VIGONIE SRL este racordat la nivel de 10 kV prin P1299 alimentat in schema intrare – iesire in LES 10 kV nr. 42 din statia 110/20/10 kV Dumbravita, conf. CER RO005E511728479/1 din data de 04.10.2015. Postul P1299 este post client, delimitarea de gestiune fiind la papucii cablului 10 kV intrare in P1299 din P1022 respectiv P1023. Celulele de linie, celulele trafo, cele 4 transformatoare 10/0,4 kV – 1000 kVA sunt in gestiunea utilizatorului RI-FI FILATURA VIGONIE SRL. Din echipamentele utilizatorului RI-FI FILATURA VIGONIE SRL este alimentat si utilizatorului PREMARTEX SRL prin P1299 bis, masura acestuia fiind pe MT in postul P1299. Conform. CER RO005E511728479/1 din data de 04.10.2015: - puterea maxima simultana ce poate fi absorbita: 543,48 kVA / 500 kW - punctul de racordare: este stabilit la nivelul de tensiune 10 kV, la P1299 (capacitatile energetice, detinute de operatorul de retea la care este racordat utilizatorul); - instalatia de racordare: prin racord trifazat de alimentare cu energie electrica existent; - punctul de masurare este stabilit la nivelul de tensiune de 10 kV, la/in/pe instalatia operatorului (elementul fizic unde este racordat grupul de masurare); - masurarea energiei electrice se realizeaza prin contor electronic trifazat existent in montaj indirect cu TT 10/0,1 kV si TC 30/5 A (structura grupului de masurare a energiei electrice, inclusiv caracteristicile tehnice minime ale echipamentelor de masura). - punctul de delimitare a instalatiilor este stabilit la nivel de tensiune 10 kV, cf. conventie de exploatare (elementul fizic unde se face delimitarea); elementele mentionate sunt in proprietatea OPERATOR (dupa caz, proprietar este utilizatorul sau operatorul de retea). Conform Conventiei de Exploatare incheiata intre utilizatorul Ri-Fi FILATURA VIGONIE: - punctul de delimitare a instalatiilor din punct de vedere al gestiunii: este la papucii cablului 10 kV intrare in P1299 din P1022 respectiv P1023; - punctul de delimitare a instalatiilor din punct de vedere al exploatarii: este la bornele de JT ale transformatoarelor de putere I si II.Conf. L. 6979/2019-FS octombrie 2019 Racordarea la SEN a centralei montate pe acoperis hala din loc. 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</si>
  <si>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PTA 5314 TOPOLOVATUL MIC</t>
  </si>
  <si>
    <t>instalatie electrica de alimentare monofazata existenta si BMPM amplasat la limita de proprietate-Prin grija si cheltuiala E-Distributie Banat contorul SMART METER, se va programa ca producator-consumator</t>
  </si>
  <si>
    <t>S20 NR.7 IURT-I.U.R.T. LUGOJ TM</t>
  </si>
  <si>
    <t>Conf. CER RO005E513709504 / 2 din 04/08/2020 utilizatorul Dedeman SRL este alimentat din T 5194, racordat la LES 20 kV IURT 7, alimentat din Statia 110/20 KV IURT Lugoj , avand  Puterea maxima simultana ce poate fi absorbita: 434,78kVA /400kW. a) punctul de racordare este stabilit la nivelul de tensiune 20 kV, la LES 20 kV nr.7 IURT-statia IURT, - (capacitatile energetice, proprietate a operatorului de retea, la care este racordat utilizatorul); b) instalatia de racordare: punct de conexiune 20 kV (T 5194 Dedeman) cu doua compartimente (de racordare si utilizator), inseriat in LES 20 kV nr.7 IURT, din statia 110/20 kV IURT. - Echiparea compartimentului de racordare al punctului de conexiune 20 kV cu doua celule de linie motorizate 24 kV, 400A, 12,5 kA cu separator de sarcina in SF6 si CLP, o celula de masura cu 2xTT si 2xTC si loc pentru inca o celula de linie ;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Contorul se va amplasa intr-o nisa cu posibilitate de sigilare si de citire din exterior (structura grupului de masurare a energiei electrice, inclusiv caracteristicile tehnice minime ale echipamentelor de masurare); e) punctul de delimitare a instalatiilor este stabilit la nivelul de tensiune 20 kV, la capetele terminale LES MT plecare din compartimentul de racordare spre compartimentul consumatorului, - (elementul fizic unde se face delimitarea); elementele mentionate sunt in proprietatea UTILIZATOR (dupa caz, proprietar este utilizatorul sau operatorul de retea).-Tinand seama de situatia energetice existenta si de solicitarea utilizatorului Dedeman SRL, sunt necesare a fi realizate urmatoarele lucrari: - inlocuire contor existent in T5194 Dedeman cu un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 5194 Dedeman - punctul de delimitare: este stabilit la nivel de tensiune 20 kV, la capetele terminale de racordare ale cablului din celula de masura MT, plecare din compartimentul de racordare spre compartimentul utilizatorului - punctul comun de cuplare: la 20 kV, in compartimentul de racordare din punctul de conexiune proiectat, realizat prin grija utilizatorului - punctul de masura: este stabilit la nivelul de 20 kV, in compartimentul E-Distributie Banat din punctul de conexiune. Lucrari ce se realizeaza prin grija utilizatorului: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</si>
  <si>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CB.4-AZUR TM</t>
  </si>
  <si>
    <t>-.Conf. CER RO005E511728019/1 din data de 14.10.2015 - utilizatorul RA OL SRL este racordat la SEN prin P1399 alimentat prin LES 10 kV nr. 8 Azur avand punctul de racordare este stabilit la nivelul de tensiune 10 kV, la P1399, punctul de masurare la nivelul de tensiune 10 kV,  prin  contor electronic trifazat existent in montaj indirect cu TT 10/0,1kV si Tc 50/5A si  punctul de delimitare a instalatiilor este stabilit la nivelul de tensiune 10 kV, conform conventiei de exploatare. Conform Conventiei de exploatare delimitarea de gestiune intre instalatiile E-Distributie Banat SA si instalatiile utilizatorului (RA OL SRL) este la papucii de racordare a LES 10 kV nr. 28 Victoria si LES 10 kV nr. 8 Azur in celulele MT din statiile 110/10 kV Victoria respectiv Azur. In consecinta atat LES 10 kV nr.28 Victoria cat si LES 10 kV nr.8 Azur nu sunt in gestiunea E-Distributie Banat SA. Prin cererea de racordare depusa, utilizatorul doreste racordarea panourilor fotovoltaice in instalatia de utilizare pe bara de 0,4 kV, cu debitarea in sistem a puterii produse in reteaua de distributie. Conform FS nr.7137/2020 pentru racordarea la SEN a centralei fotovoltaice a RA OL SRL montata pe acoperisul cladirii cu debitare in sistem sunt necesare urmatoarele lucrari: I. Lucrari pe tarif de racordare, conform Ordinului ANRE nr. 59/2013 cu modificarile si completarile ulterioare: - sectionare LES 10 kV nr.4 Azur pe str. Podeanu si mansonare cu LES 20 kV (cu functionare la 10 kV) proiectat; - pozare 2xLES 20 kV (cu functionare la 10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2x25 m, intre mansoanele proiectate si PC 20 kV amplasat pe terenul beneficiarului. 1. Punct de Conexiune amplasat pe terenul beneficiarului inseriat in LES 10 kV nr.4 Azur intre statia 110/10 kV Azur si PT 1106, care se va echipa cu: - doua celule de linie motorizate 24 kV, 630 A, 16 kA cu separator de sarcină în SF6 conf. DY803/2- LE ed. 3 - o celula de masura conf. DY803M/4-1UT cu separator si grup de masura format din doua transformatoare de tensiune 10/0,1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Instalaţia de racordare conţine echipamentele de manevră şi secţionare ale E-Distributie Banat SA. - montare termo higrostat cf. FT169MAT-ED.01 si a sistemului de incalzire pentru celulele MT cf. FT170MAT-ED.01. - Integrare in telecontrol echipamente din PC 20 kV proiectat prin montarea unui tablou pentru alimentare servicii auxiliare DY 3016 RO, Unitate periferica DX 1215 RO cu doi acumulatori DY 815 RO, modul GSM DX1226RO si antena DN 760, RG-DAT. LES 10 kV nr.28 Victoria si LES 10 kV nr.8 Azur se vor abandona. Contorul pentru decontare va fi finantat de catre E-Distributie Banat. II. Lucrari ce se realizeaza prin grija utilizatorului : - anvelopa PC de 20 kV realizata cu 2 compartimente cu acces separat (compartiment de racordare ptr acces personal E-Distributie Banat SA si compartiment utilizator ptr acces utilizator). Compartimentul de racordare va fi cu actionarea echipamentelor din interior si va avea caracteristici minime echivalente cu cele prevazute in Norma Tehnica Enel Ed. 3; -LES MT de Cu, sect. 95 mmp, L≤ 20 m, intre celula de masura din compartimentul de racordare si celula de sosire din compartimentul utilizatorului; -celula sosire cu intrerupator general automat debrosabil in compartimentul utilizatorului cu urmatoarele protectii: a) protectie generala maximala de curent in trei trepte (la scurtcircuit si suprasarcina); b) protectie homopolară de curent în două trepte, contra punerilor la pământ monofazate, respectiv bifazate (obs curentul capacitiv &lt; 1,6 A); -dispozitivul de interfata in compartimentul utilizatorului, cu urmatoarele protectii: a) protectie maximala de tensiune netemporizata; b) protectie minimala de tensiune temporizata; c) protectie maximala/minimala de frecventa netemporizata; d) protectie homopolara de tensiune temporizata; e)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</si>
  <si>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22 ANINOASA</t>
  </si>
  <si>
    <t>Bransament electric trifazat pe stalpul cu PTA,alimentat de bornele trafo 0,4kv PTA22,realizat cu conductor ARH 3X95+50,L=8m,BMPT(firida metalica)TC200/5(K=100),contor tip AMR - ATR nr.9864/16.06.2004, CER nr.RO005E531484670 / 1 din 02/04/2016.Lucrari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electronic trifazat smart dublu sens care sa permita inregistrarea energiei electrice in ambele sensuri prin grija E-Distributie Banat SA. Alimentarea serviciilor proprii Pmax.abs = 0,250 kW / 0,250 kVA se realizeaza pe aceeasi cale pe care se evacueaza puterea produsa de instalatia fotovoltaica.-</t>
  </si>
  <si>
    <t>A20 REDRESORI-FANTANELE AR</t>
  </si>
  <si>
    <t>Din LEA 20kV Fantanele - Redresori prin racord LEA 20kV la PTA 20/0.4kV, 250kVA, nr.3582 (proprietate consumator), cu instalatiile jt existente..In vederea transformarii locului de consum in loc de consum si producere este necesara realizarea urmatoarelor lucrari prin grija si pe cheltuiala operatorului de distributie: - inlocuire contor existent in BMPTi cu un contor electronic trifazat bidirectional, programat cu tarif de producator, in montaj semidirect 3xTC=400/5A; - pentru asigurarea teletransmisiei este necesara montarea unui concentrator la PTA 3582.</t>
  </si>
  <si>
    <t>PTB 10259 GURAHONT</t>
  </si>
  <si>
    <t>Din PTB 20/0.4kV, 400kVA, nr.10259, din cutia suplimentara existenta la PTB prin instalatia de alimentare cu energie electrica existenta..In vederea transformarii locului de consum in loc de consum si producere este necesara realizarea urmatoarelor lucrari prin grija si pe cheltuiala operatorului de distributie: - inlocuire contor existent in cutia separata cu un contor electronic trifazat bidirectional, programat cu tarif de producator, in montaj semidirect 3xTC=400/5A, existenti; - pentru asigurarea teletransmisiei este necesara montarea unui concentrator la PTB 10259.</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</si>
  <si>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</si>
  <si>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</si>
  <si>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</si>
  <si>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</si>
  <si>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</si>
  <si>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</si>
  <si>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</si>
  <si>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</si>
  <si>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</si>
  <si>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</si>
  <si>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</si>
  <si>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</si>
  <si>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Racord electric existent din TDRI 0,4KV (USOL 180/C/16 – Circuitul 4) in PTab 182 Pestisu Mare, realizat cu cablu ACYABY 3x185+95mmp, L= 350m, LEA 0,4 KV( TIYR 3x70mmlAl + 50OlAlmmp in paralal cu conductor clasic 4x50mmpAL), L= 450m si o firida de branament amplasata pe stalpul nr. 70 tip SE11 in curtea solicitantului, echipata cu 3xTC-uri 250/5A si cu contor electric trifazat in montaj semidirect tip AMR-SEMI - CER RO005E532203557/1 din 02.04.2016.Instatatia de racordare existenta permite transformarea locului de consum in loc de consum si producere cu realizarea urmatoarelor lucrari: - necesar inlocuirea contorului electric trifazat semidirect existent (AMR SEMI) cu unul de tip “smart meters” tip CERS 3-E in montaj semidirect programat sa permita inregistrarea energiei electrice in ambele sensuri. - alimentarea serviciilor interne Pabs= 0,25 KW se realizeaza pe aceeasi cale pe care se evacueaza puterea produsa de instalatia fotovoltaica.-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</si>
  <si>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</si>
  <si>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</si>
  <si>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</si>
  <si>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</si>
  <si>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9555 DRAUT2</t>
  </si>
  <si>
    <t>Din PTA 20/0.4kV, 100kVA, nr.9555, din LEA 0.4kV prin bransament trifazic aerian la BMPt cu contor electronic trifazic existent, lucrari realizate conform Avizului tehnic de racordare nr. 00979631 / 01/11/2017 si Certificatului de racordare nr. RO005E521132186 / 2 din 06/12/2017..In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9555.</t>
  </si>
  <si>
    <t>PTA 2013 DEALUL MIC 2 ORASTIE</t>
  </si>
  <si>
    <t>Bransament electric monofazat aerian cu carlig, alimentat de la SCP 10002, realizat cu CCBYY 10+10 mmpAl, L=25m, cu contorul electric monofazat amplasat in tabloul de distributie al abonatului in interior - CER nr.RO005E530647883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sa permita inregistrarea energiei electrice in ambele sensuri prin grija E-Distributie Banat SA. Alimentarea serviciilor proprii Pmax.abs = 0,04 kW / 0,04 kVA se realizeaza pe aceeasi cale pe care se evacueaza puterea produsa de instalatia fotovoltaica.-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</si>
  <si>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</si>
  <si>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</si>
  <si>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</si>
  <si>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</si>
  <si>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</si>
  <si>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</si>
  <si>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</si>
  <si>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</si>
  <si>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</si>
  <si>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</si>
  <si>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</si>
  <si>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</si>
  <si>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</si>
  <si>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</si>
  <si>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</si>
  <si>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</si>
  <si>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</si>
  <si>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</si>
  <si>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</si>
  <si>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</si>
  <si>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</si>
  <si>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</si>
  <si>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</si>
  <si>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</si>
  <si>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</si>
  <si>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</si>
  <si>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T 52022</t>
  </si>
  <si>
    <t>Din PT 52022-20/0,4 kV-250 kVA prin intermediul unui bransament monofazat existent AL 2x16mmp 28m la BMPM existent.-Necesar inlocuire contor existent cu un contor electronic monofazat bidirectional (CERM), prin grija si pe cheltuiala operatorului de distributie.</t>
  </si>
  <si>
    <t>PTA 8543 LIPOVA RADNA SCHELA</t>
  </si>
  <si>
    <t>Din PTA 20/0.4kV, 160kVA, nr.8543, din LEA 0.4kV prin bransament monofazic aerian la BMPm cu contor electronic monofazat existent, lucrari realizate conform Certificatului de racordare nr. RO005E520829560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8543.</t>
  </si>
  <si>
    <t>4424 VALIUG CENTRU</t>
  </si>
  <si>
    <t>Exista bransament trifazat aerian realizat cu fascicol răsucit de conductoare izolate cu PVC, AL 3x25+16 mmp pentru bransament trifazat, conform SR RO, matricola 48321520, in lungime de 20 metri (protejat in tub PVC cu protectie UV pe cladire 3 metri) din stalpul nr 5 existent , de pe circuitul LEA JT aferent PTA 4424,20/0.4 KV, 160 KVA si BMPTd-80 pe fatada cladirii, echipat conform FT 124 MAT, disjunctor 40 A si Contor electronic trifazat smartmetter in montaj direct,montat in BMPTd-80..Se va programa contorul smartmetter trifazat existent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</si>
  <si>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10050 CERMEI</t>
  </si>
  <si>
    <t>Din PTA 20/0.4kV, 250kVA, nr.10050, din CD a PTA prin coloana la BMPTi-160A cu contor electronic trifazat bidirectional existent, in montaj semidirect 3xTC=150/5A, lucrari realizate conform ATR 05300349 / 16.12.2019 si CER nr.RO005E522045618/2 din 05.05.2020..In vederea transformarii locului de consum in loc de consum si producere este necesara realizarea urmatoarelor lucrari prin grija si pe cheltuiala operatorului de distributie: - programare contor existent in BMPTi cu tarif de producator; - pentru asigurarea teletransmisiei este necesara montarea unui concentrator la PTA 10050.</t>
  </si>
  <si>
    <t>S20 NR.8-DUMBRAVITA TM</t>
  </si>
  <si>
    <t>Conf. CER RO005E513089864/1 din 11/02/2015 utilizatorul Dedeman SRL este alimentat din T 51967, racordat la LES 20kV Nr. 8, alimentat din Statia 110/20 Dumbravita.  Puterea maxima simultana ce poate fi absorbita: 397,83 kVA/366 kW. a) punctul de racordare este stabilit la nivelul de tensiune 20 kV, la LES 20kV nr. 8 Dumbravita; b) instalatia de racordare: consta intr-un punct de conexiune 20kV (T 51967 Dedeman) cu doua compartimente (de racordare si utilizator), inseriat in LES 20kV nr.8 Dumbravita. Lucrari realizate prin grija consumatorului: - Punct de conexiune cu doua compartimente, unul pentru instalatiile electrice din gestiunea Operatorului si unul pentru instalatiile electrice ale consumatorului; c) punctul de masurare este stabilit la nivelul de tensiune 20kV, in Celula de masura -PT; d) masurarea energiei electrice se realizeaza prin contor electronic trifazat de energie electrica activa si reactiva cl 0,5s cu curba de sarcina, interfata de comunicatie RS 232 si cutie de comunicatie GSM, in montaj indirect prin 3xTC 20/5A cl 0,5 si 2xTT 20/0,1kV cl 0,5 din celula de masura . e) punctul de delimitare: este stabilit la nivel de tensiune 20kV,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Dedeman SRL, pentru sunt necesare a fi realizate urmatoarele : - inlocuire contorul existent in T51967 Dedeman cu un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</si>
  <si>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T2236 BILED TOP. II</t>
  </si>
  <si>
    <t>Din PT 2236-20/0,4 kV-250 kVA prin intermediul unui bransament trifazat existent AL 4x16mmp 10m la BMPT existent.Necesar inlocuirea intrerupatorului existent cu un întrerupator tetrapolar de 32A in BMPT-ul 32A existent si montarea unui contor electronic trifazat bidirectional (CERT)-</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</si>
  <si>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</si>
  <si>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</si>
  <si>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</si>
  <si>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</si>
  <si>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</si>
  <si>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T 22211 VILE II GIARMATA</t>
  </si>
  <si>
    <t>Bransament electric trifazat existent alimentat din T 22211 VILE II GIARMATA prin LEA jt  conform ATR 01393268/15.01.2018 si CER RO005E513596227/2/16.09.2019.-Necesar reprogramare contor electronic trifazat existent pentru posibilitatea masurarii energiei electrice in ambele sensuri, contorul se va monta prin grija E-Distributie Banat SA.</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</si>
  <si>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</si>
  <si>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</si>
  <si>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</si>
  <si>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</si>
  <si>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</si>
  <si>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</si>
  <si>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</si>
  <si>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</si>
  <si>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</si>
  <si>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T 1594 COMLOSU MARE COM 2</t>
  </si>
  <si>
    <t>Exista bransament monofazat existentNu este cazulLucrari prin grija si pe cheltuiala operatorului de distributie in vederea transformarii locului de consum in loc de consum si producere: - inlocuire contor existent in BMPT cu un contor electronic trifazat bidirectional, programat cu tarif de producator;</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</si>
  <si>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</si>
  <si>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</si>
  <si>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TIMIS, loc. TIMISOARA, Strada Paraian Teofil, arhimandrit, nr. 21</t>
  </si>
  <si>
    <t>jud. TIMIS, loc. FOENI, Strada FOENI, nr. 210</t>
  </si>
  <si>
    <t>jud. ARAD, loc. ARAD, Strada Ipatescu Ana, nr. 19</t>
  </si>
  <si>
    <t>jud. ARAD, loc. LIPOVA, Strada Bugariu, nr. 32</t>
  </si>
  <si>
    <t>jud. Arad, loc. VLADIMIRESCU, Strada Eroilor, nr. 4E</t>
  </si>
  <si>
    <t>jud. ARAD, loc. ARAD, Strada Poetului, nr. 97-103</t>
  </si>
  <si>
    <t>jud. HUNEDOARA, loc. VALEA DALJII, Strada VALEA DILJII, nr. 49</t>
  </si>
  <si>
    <t>jud. HUNEDOARA, loc. SALASU DE SUS, Strada SALASU DE SUS, nr. 180</t>
  </si>
  <si>
    <t>jud. TIMIS, loc. SURDUCU MIC, Strada SURDUCU MIC, nr. 94</t>
  </si>
  <si>
    <t>jud. TIMIS, loc. TIMISOARA, Strada ARMONIEI, nr. 1</t>
  </si>
  <si>
    <t>jud. TIMIS, loc. DUMBRAVITA, Strada SANDOR FALVA, nr. 23</t>
  </si>
  <si>
    <t>jud. TIMIS, loc. TOMNATIC, Strada TOMNATIC, nr. 1028</t>
  </si>
  <si>
    <t>jud. TIMIS, loc. BACOVA, Strada BACOVA, nr. 470</t>
  </si>
  <si>
    <t>jud. TIMIS, loc. TIMISOARA, Strada BARITIU GHEORGHE, nr. 7</t>
  </si>
  <si>
    <t>jud. ARAD, loc. VLADIMIRESCU, Strada Revolutiei, nr. 35</t>
  </si>
  <si>
    <t>jud. TIMIS, loc. TOMNATIC, Strada TOMNATIC, nr. 641</t>
  </si>
  <si>
    <t>jud. TIMIS, loc. GIROC, Strada LAMAITEI, nr. 1</t>
  </si>
  <si>
    <t>jud. TIMIS, loc. BALINT, Strada BALINT, nr. 92</t>
  </si>
  <si>
    <t>jud. HUNEDOARA, loc. DEVA, Strada HOREA, nr. 147</t>
  </si>
  <si>
    <t>jud. ARAD, loc. CAPRIOARA, Strada CAPRIOARA, nr. 98</t>
  </si>
  <si>
    <t>jud. HUNEDOARA, loc. CASTAU, Strada CASTAU, nr. 155</t>
  </si>
  <si>
    <t>jud. HUNEDOARA, loc. BUCIUM, Strada BUCIUM, nr. 56</t>
  </si>
  <si>
    <t>jud. TIMIS, loc. JIMBOLIA, Strada Extravilan, nr. CAD.401176</t>
  </si>
  <si>
    <t>jud. TIMIS, loc. TIMISOARA, Calea Aradului, nr. 48/A</t>
  </si>
  <si>
    <t>jud. TIMIS, loc. TOPOLOVATU MIC, Strada TOPOLOVATU MIC, nr. 14</t>
  </si>
  <si>
    <t>jud. TIMIS, loc. LUGOJ, Strada TIMISORII, nr. 139-141</t>
  </si>
  <si>
    <t>jud. TIMIS, loc. TIMISOARA, Strada Paunescu-Podeanu Aurel, profesor, nr. 146 B</t>
  </si>
  <si>
    <t>jud. HUNEDOARA, loc. ANINOASA, Strada COSTENI, nr. 232A, bl. -, sc. -, et. -, ap. -</t>
  </si>
  <si>
    <t>jud. ARAD, loc. VLADIMIRESCU, Strada Garii, nr. FN</t>
  </si>
  <si>
    <t>jud. ARAD, loc. GURAHONT, Strada Garii, nr. 1</t>
  </si>
  <si>
    <t>jud. ARAD, loc. SICULA, Strada Sicula, nr. 260/L</t>
  </si>
  <si>
    <t>jud. ARAD, loc. ZERIND, Strada ZERIND, nr. 263</t>
  </si>
  <si>
    <t>jud. ARAD, loc. CURTICI, Strada Filipescu, nr. 34</t>
  </si>
  <si>
    <t>jud. ARAD, loc. FANTANELE, Strada FINTINELE, nr. 702</t>
  </si>
  <si>
    <t>jud. TIMIS, loc. DUMBRAVITA, Strada CONAC, nr. 50</t>
  </si>
  <si>
    <t>jud. HUNEDOARA, loc. PESTISU MARE, Strada PESTISU MARE, nr. 268, bl. -, sc. -, et. -, ap. -</t>
  </si>
  <si>
    <t>jud. ARAD, loc. FANTANELE, Strada FINTINELE, nr. 654</t>
  </si>
  <si>
    <t>jud. ARAD, loc. ARAD, Strada Bicaz, nr. 1-5</t>
  </si>
  <si>
    <t>jud. ARAD, loc. DRAUT, Strada Draut, nr. 7</t>
  </si>
  <si>
    <t>jud. HUNEDOARA, loc. ORASTIE, Strada Dealul Mic, nr. 137B</t>
  </si>
  <si>
    <t>jud. ARAD, loc. ARAD, Strada capitan ioan fatu, nr. 98A</t>
  </si>
  <si>
    <t>jud. ARAD, loc. MASCA, Strada Masca, nr. 266</t>
  </si>
  <si>
    <t>jud. ARAD, loc. SAMBATENI, Strada SIMBATENI, nr. 526 BIS</t>
  </si>
  <si>
    <t>jud. ARAD, loc. SANMARTIN, Strada SINMARTIN, nr. 675</t>
  </si>
  <si>
    <t>jud. ARAD, loc. MACEA, Strada MACEA, nr. 1375</t>
  </si>
  <si>
    <t>jud. ARAD, loc. NADLAC, Strada IOAN SLAVICI, nr. 102</t>
  </si>
  <si>
    <t>jud. ARAD, loc. ARAD, Strada Nucului, nr. 5A</t>
  </si>
  <si>
    <t>jud. ARAD, loc. ZADARENI, Strada ZADARENI, nr. 290</t>
  </si>
  <si>
    <t>jud. ARAD, loc. ARAD, Strada Oituz, nr. 57</t>
  </si>
  <si>
    <t>jud. ARAD, loc. NADLAC, Strada JOSEF GREGOR TAJOVSCHI, nr. 5</t>
  </si>
  <si>
    <t>jud. ARAD, loc. FANTANELE, Strada strada, nr. 595</t>
  </si>
  <si>
    <t>jud. ARAD, loc. FANTANELE, Strada FINTINELE, nr. 573</t>
  </si>
  <si>
    <t>jud. ARAD, loc. SEBIS, Strada Zarandului, nr. 11</t>
  </si>
  <si>
    <t>jud. ARAD, loc. NADLAC, Strada CARAIMAN, nr. 10</t>
  </si>
  <si>
    <t>jud. ARAD, loc. ARAD, Strada Fabius, nr. 16</t>
  </si>
  <si>
    <t>jud. TIMIS, loc. TIMISOARA, Strada MARTIR CONSTANTIN VILCEANU, nr. 17, ap. 1</t>
  </si>
  <si>
    <t>jud. ARAD, loc. LIPOVA, Calea ARDEALULUI, nr. 425A</t>
  </si>
  <si>
    <t>jud. CARAS-SEVERIN, loc. VALIUG, Strada VALIUG, nr. 270</t>
  </si>
  <si>
    <t>jud. ARAD, loc. CERMEI, Strada Cermei, nr. 1059</t>
  </si>
  <si>
    <t>jud. TIMIS, loc. TIMISOARA, Strada DIVIZIA 9 CAVALERIE, nr. 66</t>
  </si>
  <si>
    <t>jud.Arad, Santana</t>
  </si>
  <si>
    <t>jud. Hunedoara, Ghelari</t>
  </si>
  <si>
    <t>ANEXA nr. 9.1</t>
  </si>
  <si>
    <t>ANUL</t>
  </si>
  <si>
    <t>Luna de raportare</t>
  </si>
  <si>
    <t>Lista cu avizele tehnice de racordare (ATR)  si contractele de racordare (CR) emise pentru instalaţii de producere a energiei electrice din surse regenerabile</t>
  </si>
  <si>
    <t>MARIA-DIANA ENE</t>
  </si>
  <si>
    <t>PETRU-FLORIN VIDICAN</t>
  </si>
  <si>
    <t>PTA 10517 BUHANI</t>
  </si>
  <si>
    <t>Din PTA 20/0.4kV, 100kVA, nr.10517, din LEA 0.4kV prin bransament trifazic pozat pe stalpul retelei jt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10517.</t>
  </si>
  <si>
    <t>PTA 10849 SINTEA MARE IV CAMIN</t>
  </si>
  <si>
    <t>-Din PTA 20/0.4kV, 100kVA, nr.10849,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25m. 2. Lucrari de realizat prin grija si pe cheltuiala operatorului de distributie: - montare in BMPm a unui contor electronic monofazat bidirectional, programat cu tarif de producator; - pentru asigurarea teletransmisiei este necesara montarea unui concentrator la PTA 10849; 3.Lucrari de realizat prin grija si pe cheltuiala beneficiarului: - realizare priza de pamant la BMPm, in conformitate cu normativele tehnice in vigoare; - realizare legatura electrica la TG consumator.</t>
  </si>
  <si>
    <t>MARINELA BOCIRNEA</t>
  </si>
  <si>
    <t>SC COMETEX SA</t>
  </si>
  <si>
    <t>S.C. NAGEL HOLDING S.R.L.</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</si>
  <si>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</si>
  <si>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</si>
  <si>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bransament trifazat existent de tip AL 4x16mmp 17m, BMPT, alimentat din PTA 2579 AGROMEC CHITILA – 20/0,4kV–160kVA-In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10502.</t>
  </si>
  <si>
    <t>-Din PTA 20/0.4kV, 100kVA, nr.10297,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30m. 2. Lucrari de realizat prin grija si pe cheltuiala operatorului de distributie: - montare in BMPm a unui contor electronic monofazat bidirectional, programat cu tarif de producator; - pentru asigurarea teletransmisiei este necesara montarea unui concentrator la PTA 10297; 3.Lucrari de realizat prin grija si pe cheltuiala beneficiarului: - realizare priza de pamant la BMPm, in conformitate cu normativele tehnice in vigoare; - realizare legatura electrica la TG consumatorLucrari prin grija si pe cheltuiala operatorului de distributie in vederea transformarii locului de consum in loc de consum si producere: - inlocuire contor existent in BMPM cu un contor electronic monofazat bidirectional, programat cu tarif de producator;</t>
  </si>
  <si>
    <t>Din PT 51973, 20/0,4 kV, 400 kVA, bransament  electric trifazat existent realizat cu cablu ACYAby 3x150+70 mmp in lungime de 10m pana la un BMPT 400 A amplasat langa cladirea postului de transformare si masura semidirecta  realizata cu un contor trifazat si  reductori de curent de 4000/5, conform certificat de racordare nr. RO005E513290723/1 din 03.08.2015.-.</t>
  </si>
  <si>
    <t>A20 MATASE 2-DEVA CFR DV</t>
  </si>
  <si>
    <t>Conf. CER nr RO005E53244442 / 28.10.2020 utilizatorul SC COMETEX SRL este racordat la SEN prin PTAB nr. 228 Altex Deva (DB10-2-030289), alimentat la 20kV prin LES MT - PTAB 158 PECO MOL DEVA (DB10-2-030148) si LES MT PTZ 116 IPEG GOJDU DEVA (DB10-2-030149). Instalatia de racordare: - prin punct de conexiune 20 kV cu doua compartimente (de racordare si utilizator), racordat in bucla MT la PTZ 116 IPEG GOJDU DEVA (DBIO-2-030149) si PTAB 158 PECO MOL DEVA (DBIO-2-030148). Racord subteran 20 kV din PT 158 pana la pc realizat cu cablu MT 3x(1x185)AL mmp, in lungime de 40 m. PC este echipat in compartimentul de racordare cu 2 celule de linie MT unificate, integrate in sistemul de telecontrol Enel, o celuia de masura MT unificata, grup de masura cu 2TV 20/0,1 kV si 2 TC 50/5A, cls.O,5S. Contor de energie electrica trifazat, 3x57/100V, In=5-6A, clasa de precizie 0,5S% montat in conexiune indirecta.  Instatatia de racordare existenta permite transformarea locului de consum in loc de consum si producere fara debitare in retea cu realizarea urmatoarelor lucrari:  Lucrari de executat prin grija si pe cheltuiala operatorului de distributie: - necesar verificarea contorului electronic trifazat de energie electrica activa si reactiva clasa 0,5S, in montaj indirect prin 2xTC 50/5A clasa 0,5S si 2xTT 20/0,1 kV clasa 0,5S, cu transmisie automata a datelor masurate, montat in celula de masura.</t>
  </si>
  <si>
    <t>A20 GHIOROC-LIPOVA AR</t>
  </si>
  <si>
    <t>Alimentarea cu energie electrica este realizata prin intermediul unui punct de conexiune 20kV cu doua compartimente (racordare si utilizator), racordat la LEA 20kV LIPOVA - Ghioroc (stalpul nr.242), lucrari realizate conform ATR 70/17.02.2010 si CER RO005E521272901/1 din 15.07.2015. Masura energiei electrice consumate este realizata in Celula masura 20kV prin grup masura compus din contor electronic trifazat in montaj indirect TT=20/0.1kV TC=20/5A..</t>
  </si>
  <si>
    <t>jud. TIMIS, loc. BILED, Strada BILED, nr. 193</t>
  </si>
  <si>
    <t>jud. TIMIS, loc. BILED, Strada BILED, nr. 358, bl. -, sc. -, et. -, ap. -</t>
  </si>
  <si>
    <t>jud. TIMIS, loc. BILED, Strada BILED, nr. 353, bl. -, sc. -, et. -, ap. -</t>
  </si>
  <si>
    <t>jud. ARAD, loc. ARAD, Strada Toth Sandor, nr. 2A</t>
  </si>
  <si>
    <t>jud. ARAD, loc. ARAD, Strada Moraviei, nr. 11</t>
  </si>
  <si>
    <t>jud. TIMIS, loc. GIARMATA, Strada Tineretului, nr. 23</t>
  </si>
  <si>
    <t>jud. ARAD, loc. ZERIND, Strada ZERIND, nr. 118</t>
  </si>
  <si>
    <t>jud. ARAD, loc. ARAD, Strada CREATIEI, nr. 32</t>
  </si>
  <si>
    <t>jud. ARAD, loc. NADAB, Strada Nadisului, nr. 16</t>
  </si>
  <si>
    <t>jud. ARAD, loc. ARAD, Strada Pacateanu Teodor, nr. 17</t>
  </si>
  <si>
    <t>jud. ARAD, loc. NADLAC, Strada VIILE VECHI, nr. 94</t>
  </si>
  <si>
    <t>jud. ARAD, loc. ARAD, Strada Oituz, nr. 74</t>
  </si>
  <si>
    <t>jud. ARAD, loc. MACEA, Strada MACEA, nr. 1336</t>
  </si>
  <si>
    <t>jud. ARAD, loc. NADLAC, Strada Dr. Martin Luther, nr. 33</t>
  </si>
  <si>
    <t>jud. TIMIS, loc. COMLOSU MARE, Strada COMLOSU MARE, nr. 701</t>
  </si>
  <si>
    <t>jud. TIMIS, loc. CHISODA, Calea CALEA SAGULUI, nr. FN</t>
  </si>
  <si>
    <t>jud. ARAD, loc. BUHANI, Strada Buhani, nr. 106</t>
  </si>
  <si>
    <t>jud. ARAD, loc. SINTEA MARE, Strada SINTEA-MARE, nr. 221</t>
  </si>
  <si>
    <t>jud. TIMIS, loc. DETA, Strada Nicolae Titulescu, nr. 16</t>
  </si>
  <si>
    <t>jud. TIMIS, loc. MOSNITA VECHE, Strada MOSNITA VECHE, nr. 263/A</t>
  </si>
  <si>
    <t>jud. ARAD, loc. VIDRA, Strada Vidra, nr. 79</t>
  </si>
  <si>
    <t>jud. TIMIS, loc. TIMISOARA, Strada SIEMENS, nr. 10</t>
  </si>
  <si>
    <t>jud. HUNEDOARA, loc. DEVA, Calea Zarandului, nr. 65 A</t>
  </si>
  <si>
    <t>jud. ARAD, loc. MINIS, Strada MINIS, nr. FN</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</si>
  <si>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</si>
  <si>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</si>
  <si>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</si>
  <si>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</si>
  <si>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</si>
  <si>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</si>
  <si>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</si>
  <si>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</si>
  <si>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</si>
  <si>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</si>
  <si>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</si>
  <si>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</si>
  <si>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DANIEL TRAIAN SENACI</t>
  </si>
  <si>
    <t>BLIDAR TEODOR</t>
  </si>
  <si>
    <t>TRASTES TRANDAFIR</t>
  </si>
  <si>
    <t>MIRCI LUCIAN</t>
  </si>
  <si>
    <t>RADU-ANDREI GOIA</t>
  </si>
  <si>
    <t>GLISSANDO</t>
  </si>
  <si>
    <t>DANIELA TRUSCA</t>
  </si>
  <si>
    <t>BEICA MARIA-TIBERIA</t>
  </si>
  <si>
    <t>PTA 10561 REVETIS</t>
  </si>
  <si>
    <t>-Din PTA 20/0.4kV, 160kVA, nr.10561, din LEA 0.4kV prin realizarea urmatoarelor lucrari: 1. Lucrari de realizat in baza tarifului de racordare platit de beneficiar catre E-Distributie Banat SA: - dezafectarea vechii cai de alimentare cu energie electrica si recuperarea contorului monofazat existent; - montare la consumator a unui BMPm-32A standardizat, conform FT-124MAT; - realizare bransament monofazic aerian din LEA 0.4kV la noul BMPm folosind cablu coaxial 16/16mmp in lungime de cca. 50m, pozat pe stalp intermediar existent. 2. Lucrari de realizat prin grija si pe cheltuiala operatorului de distributie: - montare in BMPm a unui contor electronic monofazat bidirectional, programat cu tarif de producator; - pentru asigurarea teletransmisiei este necesara montarea unui concentrator la PTA 10561; 3.Lucrari de realizat prin grija si pe cheltuiala beneficiarului: - realizare priza de pamant la BMPm, in conformitate cu normativele tehnice in vigoare; - realizare legatura electrica la TG consumator.</t>
  </si>
  <si>
    <t>PTB 9414 INEU TC</t>
  </si>
  <si>
    <t>-Din PTB 20/0.4kV, 250kVA, nr.9414 din LEA 0.4kV prin realizarea urmatoarelor lucrari: 1. Lucrari de realizat in baza tarifului de racordare platit de beneficiar catre E-Distributie Banat SA: - dezafectarea vechii cai de alimentare cu energie electrica si recuperarea contorului monofazat existent; - montare pe soclu, la limita de proprietate, a unui BMPm-32A standardizat; - realizare bransament monofazic subteran din LEA 0.4kV la noul BMPm folosind cablu ACYABY 2x16mmp in lungime de cca. 28m. 2. Lucrari de realizat prin grija si pe cheltuiala operatorului de distributie: - montare in BMPm a unui contor electronic monofazat bidirectional, programat cu tarif de producator; - pentru asigurarea teletransmisiei este necesara montarea unui concentrator la PTB 9414; 3.Lucrari de realizat prin grija si pe cheltuiala beneficiarului: - realizare priza de pamant la BMPm, in conformitate cu normativele tehnice in vigoare; - realizare legatura electrica la TG consumator.</t>
  </si>
  <si>
    <t>6245 SADOVA VECHE</t>
  </si>
  <si>
    <t>Abonatul are bransament electric si contor electric monofazat in interior..In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20 metri (protejat in tub PVC cu protectie UV, pozat pe cladire in lungime de 5 metri), din stalpul SE 10, nr 21, de pe circuitul LEA JT aferent PTA 6245, 20/0.4 KV, 160 KVA, ce alimenteaza un BMPM 60, montat pe fatada cladirii, la limita de proprietate, fiind echipat conform FT 124 MAT&lt;(&gt;,&lt;)&gt; disjunctor 32 A . Prin grija si cheltuiala E-Distributie Banat se va monta in BMPT un contor electronic monofazat de tip SMARTMETTER in montaj direct, programat ca producator-consumator. Instalatia de utilizare a solicitantului (priza de pamant de maxim 4 ohmi, precum si calea de curent dintre locul de delimitare si locul de consum al solicitantului) se recomanda a se realiza cu cablu electric avand sectiunea minima de 16 mmp,in lungime de 5 m , pozat inaintea executiei lucrarilor stabilite prin prezentul aviz tehnic de racordare .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</si>
  <si>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T2556 GHIRODA DUNAREA</t>
  </si>
  <si>
    <t>Din PT 2556-20/0,4 KV-250 KVA prin intermediul unui bransament electric monofazat aerian existent la BMPM existent conform CER RO005E511123704/1/17.06.2014.-Necesar reprogramare contor de energie electrica existent, pentru posibilitatea masurarii energiei electrice in ambele sensuri (bidirectional),prin grija si pe cheltuiala E-Distributie Banat.</t>
  </si>
  <si>
    <t>T 51849</t>
  </si>
  <si>
    <t>Racord nouBransament trifazat subteran din LEA. Necesar executarea unui bransament electric trifazat subteran proiectat, alimentat din postul de transformare T51849-20/0,4kV-400KVA, prin intermediul unei LEA j.t. existente, realizata cu conductor TYIR 50OLAL 3x70mmp, bransament ce se va realiza cu cablu Al 3x25+16Cmmp în lungime de 33m(din care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bidirectional (CERT) într-un BMPT-25A prevazut cu întrerupator de 25A, montat pe un soclu din policarbonat amplasat la limita de proprietate. BMPT-ul 25A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consumatorului.Necesar inlocuire contor</t>
  </si>
  <si>
    <t>T 3007 GLISSANDO</t>
  </si>
  <si>
    <t>Punct de conexiune 3007 Glisando existent, racordat in LEA 20 kV Sipet - Gataia TM, cu masura realizata la medie tensiune cu contor electronic trifazat de energie electrica activa si reactiva, în montaj indirect prin 3xTC 10/5A  si 2xTT 20/0,1 kV, conform certificat de racordare nr. RO005E513138892/1 din data 17.06.2015.-.Lucrari prin grija si pe cheltuiala operatorului de distributie pt transformarea locului de consum in loc de consum si de producere: - inlocuire contor existent cu un contor trifazat bidirectional. </t>
  </si>
  <si>
    <t>PTA 93 CIRESILOR DEVA</t>
  </si>
  <si>
    <t>BET realizat conform ATR 05005291.Branşament electric trifazat aerian alimentat din LEA JT - strada Silviu Dragomir din Deva, de la stâlpul de tip SE 4 nr. 3, zona PTA nr. 93, realizat cu conductor 4x16 mm2, L=15 m, cu carlig si BMPT 50 A (FT-124-MAT - bloc de măsură şi protecţie pentru branşamente trifazate) montat pe locuinta, conform ATR 05005291/18.11.2019, CER nr.RO005E530171223 / 2 din 11/03/2020.programare smart dublu sens.Lucrari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=0,100 kW se realizeaza pe aceeasi cale pe care se evacueaza puterea produsa de instalatia fotovoltaica.-</t>
  </si>
  <si>
    <t>PTA 1045 RUSI</t>
  </si>
  <si>
    <t>Bransament electric monofazat aerian cu carlig existent din Lea0,4kv Rusi de la stalpul nr.35,tip SE4,bransament realizat cu conductor CCBYY 6+6mmp,L=30m si BMPM-32A pe fatada cladiri cu contor electronic monofazat smart meters.Lucrari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Montare contor electronic SMART METERS pentru inregistrarea energiei electrice in ambele sensuri. Programarea contorului electronic monofazat smart meters pentru inregistrarea energiei electrice in ambele sensuri.-</t>
  </si>
  <si>
    <t>jud. ARAD, loc. REVETIS, Strada Revetis, nr. 112</t>
  </si>
  <si>
    <t>jud. ARAD, loc. INEU, Strada Sarmanul Dionisie, nr. 7</t>
  </si>
  <si>
    <t>jud. CARAS-SEVERIN, loc. SADOVA VECHE, Strada SADOVA VECHE, nr. 133</t>
  </si>
  <si>
    <t>jud. TIMIS, loc. GHIRODA, Strada LUNCII, nr. 20, ap. 0</t>
  </si>
  <si>
    <t>jud. TIMIS, loc. DUMBRAVITA, Strada ARIESENI, nr. FN</t>
  </si>
  <si>
    <t>jud. TIMIS, loc. VOITEG, Strada VOITEG, nr. CF 402292</t>
  </si>
  <si>
    <t>jud. HUNEDOARA, loc. DEVA, Strada Dragomir Silviu, nr. 11</t>
  </si>
  <si>
    <t>jud. HUNEDOARA, loc. RUSI, Strada RUSI, nr. 35A</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</si>
  <si>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</si>
  <si>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</si>
  <si>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</si>
  <si>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</si>
  <si>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CEF VLADIMIRESCU GUSET VALENTIN</t>
  </si>
  <si>
    <t>CEF TIMISOARA MISCA TOMA-REMUS</t>
  </si>
  <si>
    <t>CEF FOENI CRISTIAN FLORIN GHILEZAN</t>
  </si>
  <si>
    <t>CEF ARAD TIMPA IONEL</t>
  </si>
  <si>
    <t>CEF LIPOVA MICLE IOAN</t>
  </si>
  <si>
    <t>CEF VLADIMIRESCU CLAUDIA-ADELA BIRIS</t>
  </si>
  <si>
    <t>CEF ARAD SANZIANA&amp;MINA S.R.L.</t>
  </si>
  <si>
    <t>CEF VALEA DALJII CRISAN EMIL</t>
  </si>
  <si>
    <t>CEF SALASU DE SUS VASILE OACHES</t>
  </si>
  <si>
    <t>CEF SURDUCU MIC CRASOVAN MARIA</t>
  </si>
  <si>
    <t>CEF TIMISOARA MINEATA SANDU</t>
  </si>
  <si>
    <t>CEF DUMBRAVITA CRASOVAN VALENTIN</t>
  </si>
  <si>
    <t>CEF TOMNATIC CAZAC MARIUS</t>
  </si>
  <si>
    <t>CEF BACOVA BOJICI LILIANA</t>
  </si>
  <si>
    <t>CEF TIMISOARA MIRCEA IORGA</t>
  </si>
  <si>
    <t>CEF TOMNATIC LAL VIOREL-CORNEL</t>
  </si>
  <si>
    <t>CEF GIROC OVIDIU-SASA BOJICI</t>
  </si>
  <si>
    <t>CEF BALINT PATRICHI IONEL</t>
  </si>
  <si>
    <t>CEF DEVA CIURDAR TIMOTEI</t>
  </si>
  <si>
    <t>CEF CAPRIOARA CIRTI MARGARETA</t>
  </si>
  <si>
    <t>CEF CASTAU POLGAR EMIL</t>
  </si>
  <si>
    <t>CEF BUCIUM MIHAILA LUCIA MARIA</t>
  </si>
  <si>
    <t>CEF JIMBOLIA WEST LAND COMPANY SRL</t>
  </si>
  <si>
    <t>CEF TIMISOARA RI-FI FILATURA VIGONIE</t>
  </si>
  <si>
    <t>CEF TOPOLOVATU MIC RIGHERIU CORNELEA MARIA</t>
  </si>
  <si>
    <t>CEF LUGOJ SC DEDEMAN SRL</t>
  </si>
  <si>
    <t>CEF TIMISOARA RA OL SRL</t>
  </si>
  <si>
    <t>CEF ANINOASA SC ADARCO INVEST SRL</t>
  </si>
  <si>
    <t>CEF VLADIMIRESCU SC ADIOR FURNIRE SRL</t>
  </si>
  <si>
    <t>CEF GURAHONT LAURUL S.A.</t>
  </si>
  <si>
    <t>CEF SICULA SASU-SCROB OCTAVIAN</t>
  </si>
  <si>
    <t>CEF ZERIND SZABO MARGARETA</t>
  </si>
  <si>
    <t>CEF CURTICI TOTH ATTILA</t>
  </si>
  <si>
    <t>CEF FANTANELE FLORIN CLAUDIU BEJAN</t>
  </si>
  <si>
    <t>CEF DUMBRAVITA HOUSETIM IMOBILIARE SRL</t>
  </si>
  <si>
    <t>CEF PESTISU MARE LEMBECK STYLE &amp; DESIGN SRL</t>
  </si>
  <si>
    <t>CEF FANTANELE SC MIGE PROD SRL</t>
  </si>
  <si>
    <t>CEF ARAD SC COTTA INTERNATIONAL SRL</t>
  </si>
  <si>
    <t>CEF DRAUT GOBARLA PAVEL</t>
  </si>
  <si>
    <t>CEF ORASTIE CHIS MIHAELA MARIA</t>
  </si>
  <si>
    <t>CEF ARAD Jurj Nicoleta-Luminita</t>
  </si>
  <si>
    <t>CEF MASCA TRUT PAVEL</t>
  </si>
  <si>
    <t>CEF SAMBATENI ILEANA KACSOR</t>
  </si>
  <si>
    <t>CEF SANMARTIN STEFAN-IOAN COVACI</t>
  </si>
  <si>
    <t>CEF MACEA ARDELEAN FLORIN RUSALIM</t>
  </si>
  <si>
    <t>CEF NADLAC BUCULEI VALERIA</t>
  </si>
  <si>
    <t>CEF ARAD STANCIU SILVIU</t>
  </si>
  <si>
    <t>CEF ZADARENI Corbei Petru</t>
  </si>
  <si>
    <t>CEF ARAD GABRIELA-TEODORA ASAN</t>
  </si>
  <si>
    <t>CEF NADLAC SLAVKO DUSAN</t>
  </si>
  <si>
    <t>CEF FANTANELE Cãpãtînã Adela-Mirona</t>
  </si>
  <si>
    <t>CEF FANTANELE FLUTUR RODICA</t>
  </si>
  <si>
    <t>CEF SEBIS GEORGIANA EMANUELA DINGA</t>
  </si>
  <si>
    <t>CEF NADLAC OLTMAN CAMELIA-EMILIA</t>
  </si>
  <si>
    <t>CEF ARAD BOGHICEVICI BOGDAN</t>
  </si>
  <si>
    <t>CEF TIMISOARA ANA-MARIA KORBULY</t>
  </si>
  <si>
    <t>CEF LIPOVA RACHI SILVIA</t>
  </si>
  <si>
    <t>CEF VALIUG MOLDOVAN SILVIU-LUCIAN</t>
  </si>
  <si>
    <t>CEF CERMEI SOL MITDEN SRL</t>
  </si>
  <si>
    <t>CEF TIMISOARA SC DEDEMAN SRL</t>
  </si>
  <si>
    <t>CEF ARAD Laszlo Monica</t>
  </si>
  <si>
    <t>CEF ARAD DANIELA DOBOS</t>
  </si>
  <si>
    <t>CEF GIARMATA FLAVIUS-CORNEL MIHAI</t>
  </si>
  <si>
    <t>CEF ZERIND MARTON IANOS-LASZLO</t>
  </si>
  <si>
    <t>CEF ARAD Chirla Nicolaie-Adrian</t>
  </si>
  <si>
    <t>CEF NADAB FLORIAN MLADIN</t>
  </si>
  <si>
    <t>CEF ARAD CRISAN LIVIU</t>
  </si>
  <si>
    <t>CEF NADLAC SZLANCSIK ELIZABETA-DENISA</t>
  </si>
  <si>
    <t>CEF ARAD KOVACS ZOLTAN</t>
  </si>
  <si>
    <t>CEF MACEA OANA-FLOARE DOT</t>
  </si>
  <si>
    <t>CEF NADLAC KARKUS VLASTA ANGELICA</t>
  </si>
  <si>
    <t>CEF COMLOSU MARE FANE MARIA OLIMPIA</t>
  </si>
  <si>
    <t>CEF CHISODA ROSSINI SLEEVE TECHNOLOGIES S.R.L.</t>
  </si>
  <si>
    <t>CEF BUHANI MARIA-DIANA ENE</t>
  </si>
  <si>
    <t>CEF SINTEA MARE PETRU-FLORIN VIDICAN</t>
  </si>
  <si>
    <t>CEF DETA MARINELA BOCIRNEA</t>
  </si>
  <si>
    <t>CEF MOSNITA VECHE GHERMAN MIHAI-ADRIAN</t>
  </si>
  <si>
    <t>CEF VIDRA CRISTESCU GEORGETA</t>
  </si>
  <si>
    <t>CEF TIMISOARA INTEROPTIK S.R.L.</t>
  </si>
  <si>
    <t>CEF DEVA SC COMETEX SA</t>
  </si>
  <si>
    <t>CEF MINIS S.C. NAGEL HOLDING S.R.L.</t>
  </si>
  <si>
    <t>CEF REVETIS DANIEL TRAIAN SENACI</t>
  </si>
  <si>
    <t>CEF INEU BLIDAR TEODOR</t>
  </si>
  <si>
    <t>CEF SADOVA VECHE TRASTES TRANDAFIR</t>
  </si>
  <si>
    <t>CEF GHIRODA MIRCI LUCIAN</t>
  </si>
  <si>
    <t>CEF DUMBRAVITA RADU-ANDREI GOIA</t>
  </si>
  <si>
    <t>CEF VOITEG GLISSANDO</t>
  </si>
  <si>
    <t>CEF DEVA DANIELA TRUSCA</t>
  </si>
  <si>
    <t>CEF RUSI BEICA MARIA-TIBERIA</t>
  </si>
  <si>
    <t xml:space="preserve">CEF BILED 1 COMUNA BILED </t>
  </si>
  <si>
    <t>CEF BILED 2 Primaria BILED</t>
  </si>
  <si>
    <t>CEF BILED 3 COMUNA BILED</t>
  </si>
  <si>
    <t>A6 DOLOMITA P. BOS-CASTEL HUNEDOARA DV</t>
  </si>
  <si>
    <t>T 5817 FABRICA TOMESTI</t>
  </si>
  <si>
    <t>PTA 3898 FELNAC AGROMEC</t>
  </si>
  <si>
    <t>PTA 1204 SANTUHALM D-S</t>
  </si>
  <si>
    <t>PTA 1156 LUNCA 1 D-P</t>
  </si>
  <si>
    <t>PTA 280 TOPLITA</t>
  </si>
  <si>
    <t>PTZ 3572 VLADIMIRESCU GRUP SCOLAR</t>
  </si>
  <si>
    <t>T 1788</t>
  </si>
  <si>
    <t>T2218 SANANDREI TIGANI</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</si>
  <si>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</si>
  <si>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</si>
  <si>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</si>
  <si>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</si>
  <si>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</si>
  <si>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</si>
  <si>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</si>
  <si>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</si>
  <si>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</si>
  <si>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PTA 153 HASDAT</t>
  </si>
  <si>
    <t>S20 NR.7 REAL-FRATELIA TM</t>
  </si>
  <si>
    <t>A20 GHIRODA-PADUREA VERDE TM</t>
  </si>
  <si>
    <t>PTA 3633 HORIA AVICOLA SAN ROBERTO</t>
  </si>
  <si>
    <t>A20 PARC VICOL-TOPLET RE</t>
  </si>
  <si>
    <t>A20 GHILAD-FRATELIA TM</t>
  </si>
  <si>
    <t>A20 SICULA-PINCOTA AR</t>
  </si>
  <si>
    <t>PTA 3474 ARAD PESCARUS-TULNIC</t>
  </si>
  <si>
    <t>Utilizatorul EUROFLEX SRL este racordat nivelul de tensiune de 6KV la LEA 6 kV Dolomita - Pompe Bos – Castel (statia 20/6 kV Hunedoara Castel) conf. Certificat de Racordare nr. RO005E532203108/1/22.09.2015. Puterea maxima simultana ce poate fi absorbita - 958 KW / 1041,3 KVA - punctul de racordare: este stabilit la nivelul de tensiune 6 kV, la LEA 6KV DOLOMITA-POMPE BOS-CASTEL (capacitati energetice, detinute de operatorul de retea la care este racordat utilizatorul) - instalatia de racordare: Punct de conexiune LES 6 kV si PT (6/0,4KV – proprietate consumator), racordat la LEA 6 kV Dolomita – Pompe Bos – Castel, derivatia Manerau – la stalpul nr.40 printr-o cabina metalica amplasata pe sol in care se afla o celula de masura la 6KV cu masura de decontare pe medie tensiune; - punctul de masurare este stabilit la nivelul de tensiune de 6 kV, la/in/pe celula de masura – PT (elementul fizic unde este racordat grupul de masurare); - masurarea energiei electrice se realizeaza prin contor electronic trifazat de energie electrica activa in conexiune indirecta, cu transmisie automata a datelor masurate, montat in celula de masura; - punctul de delimitare a instalatiilor este stabilit la nivel de tensiune 6 kV, la papucii de legatura ai LES 6 kV la bara 6KV in cabina de masura spre instalatia utilizatorului (elementul fizic unde se face delimitarea); elementele mentionate sunt in proprietatea UTILIZATORULUI (dupa caz, proprietar este utilizatorul sau operatorul de retea).-nu este cazulTinand seama de situatia energetice existenta si de solicitarea utilizatorului EUROFLEX SRL, pentru producator sunt necesare a fi realizate urmatoarele: - solutia de racordare existenta suporta modificarea sporului de putere cerut de client; - programarea contorului existent in celula masura 6KV cu program de integistrare a energiei electrice in dublu sens bidirectional, clasa de exactitate 0,5S pentru energia activa si energia reactiva – montaj indirect, curba de sarcina,; Contorul pentru decontare va fi finantat de catre E-Distributie Banat. Lucrari ce se realizeaza prin grija utilizatorului: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</si>
  <si>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</si>
  <si>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</si>
  <si>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</si>
  <si>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nr.1204 Santuhalm D-S, din LEA 0.4kV prin bransament monofazat aerian fixat cu consola, cu contor CSM 201 in BMPM 32A, lucrari realizate conform - CER nr.RO005E530114589 / 2 din 19/01/2021.Lucrari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</si>
  <si>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Din PTA 20/0.4kV, 100kVA, nr.1156 Lunca 1 D-P, din LEA 0.4kV prin bransament monofazat aerian fixat cu consola, cu contor Enerlux monofazat in TDA la abonat existent, lucrari realizate conform - CER nr.RO005E530785011/1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</si>
  <si>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Bransament electric trifazat subteran alimentat din LES 0.4kV, zona PTZ 20/0.4kV, 400kVA, nr.3572, cu FDCP si contor electronic trifazat existent - CER nr.RO005E522418476/1 din data 28.06.2018.Lucrari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PTZ 3572. Alimentarea serviciilor proprii Pmax.abs = 0,001 kW / 0,001 kVA se realizeaza pe aceeasi cale pe care se evacueaza puterea produsa de instalatia fotovoltaica.</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</si>
  <si>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</si>
  <si>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Conf. CER RO005E511647390 / 1 din 02.04.2016 utilizatorul  este alimentat din T1788 - 20/0,4 kV - 630 kVA, printr-un racord trifazat de alimentare cu energie electrica, cu masura realizata cu contor electronic trifazat existent in montaj semidirect cu TC 200/5A .-.Necesar inlocuire contor existent cu un contor electronic trifazat bidirectional prin grija si pe cheltuiala E-Distributie Bnat SA. Alimentarea serviciilor proprii Pmax.abs = 0,002 kW / 0,00217 kVA se realizeaza pe aceeasi cale pe care se evacueaza puterea produsa.</t>
  </si>
  <si>
    <t>Din T2218 SANANDREI TIGANI prin bransament trifazat existent la BMPT existent.Nu este cazulInlocuire contor</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</si>
  <si>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</si>
  <si>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</si>
  <si>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</si>
  <si>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</si>
  <si>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</si>
  <si>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</si>
  <si>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</si>
  <si>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</si>
  <si>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</si>
  <si>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</si>
  <si>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</si>
  <si>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</si>
  <si>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</si>
  <si>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</si>
  <si>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LEA 20kV Pancota - Sicula, prin racorduri LEA si LES 20kV la PTZ 20/0.4kV-800kVA, nr.10170 (proprietate terti) si instalatiile jt existente, lucrari realizate conform ATR 5245/06.09.2000. Punctul de delimitare a instalatiilor este la LEA 20kV Pancota-Sicula, la clemele racordare derivatie. Masura energiei electrice este realizata in PTZ, la joasa tensiune, prin grup masura compus din contor electronic trifazat, in montaj semidirect, 3xTC=1000/5A. Elemente pierderi intre pucntul de delimitare si masura: - racord LEA 20kV OL-Al 3x85/8mmp cca. 140m, - LES 20kV Al 3x150mmp cca. 10m, - trafo 20/0.4kV - 800kVA, - coloana trafo..In vederea transformarii locului de consum in loc de consum si producere este necesara realizarea urmatoarelor lucrari prin grija si pe cheltuiala operatorului de distributie: - refacere grup masura energie electrica existent in PTZ prin inlocuirea contorului cu un contor electronic trifazat bidirectional, programat cu tarif de producator, in montaj semidirect 3xTC=1000/5A, existenti; - pentru asigurarea teletransmisiei este necesara montarea unui concentrator la PTZ 10170.</t>
  </si>
  <si>
    <t>-In vederea transformarii locului de consum in loc de consum / producere si asigurarea sporului de putere solicitat de beneficiar este necesara realizarea urmatoarelor lucrari: 1. Lucrari de realizat prin grija si pe cheltuiala operatorului de distributie: - montare la limita de proprietate beneficiar a unui BMPT-40A standardizat; - realizare grup masura energie electrica prin montarea in BMPt a unui contor electronic trifazat bidirectional, programat cu tarif de producator; - pentru asigurarea teletransmisiei este necesara montarea unui concentrator la PTA 3474; 2. Lucrari finantate in baza prevederilor Ord. ANRE 17/2021: - dezafectarea vechii cai de alimentare cu energie electrica si recuperarea contorului monofazat existent; - pozare conductoare izolate torsadate Al 4x16mmp in lungime de cca. 26m, din LEA 0.4kV la noul BMPt; 3.Lucrari de realizat prin grija si pe cheltuiala beneficiarului: - realizare priza de pamant la BMPt, in conformitate cu normativele tehnice in vigoare; - realizare coloana jt intre BMPT si TG..</t>
  </si>
  <si>
    <t xml:space="preserve">LEA 20 kV Bocsa Montana </t>
  </si>
  <si>
    <t>LOCUINTA SI CENTRALA FOTOVOLTAICA</t>
  </si>
  <si>
    <t>fotovoltaic</t>
  </si>
  <si>
    <t>TIMIS</t>
  </si>
  <si>
    <t>nu</t>
  </si>
  <si>
    <t>LOCUINTA SI SISTEM FOTOVOLTAIC - PROSUMATOR</t>
  </si>
  <si>
    <t>Locuinta si panouri fotovoltaice-Prosumator</t>
  </si>
  <si>
    <t>ARAD</t>
  </si>
  <si>
    <t>INSTALATIE SOLARA FOTOVOLTAICA PE ACOPERIS CLADIRI EXISTENTE</t>
  </si>
  <si>
    <t>GENERATOR FOTOVOLTAIC SI AMPLASARE PANOURI FOTOVOLTAICE LOCUINTA PROSUMATOR</t>
  </si>
  <si>
    <t>HUNEDOARA</t>
  </si>
  <si>
    <t>Locuinta si centrala fotovoltaica -Prosumator</t>
  </si>
  <si>
    <t>LOCUINTA SI CENTRALA ELECTRICA FOTOVOLTAICA-PROSUMATOR</t>
  </si>
  <si>
    <t>Locuinta cu centrala fotovoltaica-Prosumator</t>
  </si>
  <si>
    <t>Locuinta - Panouri fotovoltaice - Prosumator AFM</t>
  </si>
  <si>
    <t>Locuinta cu centrala fotovoltaica</t>
  </si>
  <si>
    <t>imobil locuinta si sistem fotovoltaic-prosumator</t>
  </si>
  <si>
    <t>CASA DE LOCUIT SI PANOURI FOTOVOLTAICE PE ANEXA A1.2 - PROSUMATOR</t>
  </si>
  <si>
    <t>Timis</t>
  </si>
  <si>
    <t>ADAM DAVID</t>
  </si>
  <si>
    <t>PTA 5711 MOARA SUDRIAS</t>
  </si>
  <si>
    <t>Din PT 5711, 20/0,4 kV, 100 kVA, prin intermediul LEA jt existente, instalatie electrica de alimentare monofazata existenta si BMPM amplasat la limita de proprietate, conform certificat de racordare nr. RO005E512113502/1 din data 12.06.2014.-instalatie electrica de alimentare monofazata existenta si BMPM amplasat la limita de proprietatePrin grija si cheltuiala E-Distributie Banat se va inlocui contorul electronic monofazat existent cu un SMART METER, programat ca producator-consumator. Alimentarea serviciilor proprii Pmax.abs = 0,001 kW / 0,00109 kVA se realizeaza pe aceeasi cale pe care se evacueaza puterea produsa.</t>
  </si>
  <si>
    <t>CLADIRE SI CENTRALA ELECTRICA FOTOVOLTAICA-PROSUMATOR</t>
  </si>
  <si>
    <t>INSTALATIE FOTOVOLTAICA PE ACOPERIS SI SEDIU</t>
  </si>
  <si>
    <t>Locuinta +CEF- Prosumator</t>
  </si>
  <si>
    <t>Magazin Dedeman Lugoj si CEF</t>
  </si>
  <si>
    <t>Fotovoltaic</t>
  </si>
  <si>
    <t>HALA PRELUCRARI MECANICE SI INSTALATIE FOTOVOLTAICA</t>
  </si>
  <si>
    <t>INSTALATIE SOLARA FOTOVOLTAICA PE ACOPERIS CLADIRE EXISTENTA-Prosumator</t>
  </si>
  <si>
    <t>INSTALAȚIE SOLARĂ FOTOVOLTAICĂ PE ACOPERIȘ CLĂDIRE EXISTENTĂ-Prosumator</t>
  </si>
  <si>
    <t>Generator fotovoltaic - Amplasare panouri fotovoltaice pe casa - Prosumator</t>
  </si>
  <si>
    <t>generator fotovoltaic - amplasare panouri fotovoltaice pe casã - prosumator</t>
  </si>
  <si>
    <t>generator fotovoltaic - amplasare panourui fotovoltaice pe casã - prosumator</t>
  </si>
  <si>
    <t>RETEZAN DANIEL-NICOLAE</t>
  </si>
  <si>
    <t>Locuinta si centrala fotovoltaica pe acoperis-PROSUMATOR</t>
  </si>
  <si>
    <t>CARAS-SEVERIN</t>
  </si>
  <si>
    <t>4050 24 IANUARIE</t>
  </si>
  <si>
    <t>Exista bransament electric monofazat si contor monofazat montat pe placa metalica in interiorul imobilului, racordat din LEA JT aferenta PTZ 4050, 400KVA..In cadrul instalatiei existente se va inlocui contorul existent, cu un contor Smartmeter monofazat, programat ca producator-consumator, prin grija si cheltuiala E-Distributie Banat.</t>
  </si>
  <si>
    <t>Sediu si panouri fotovoltaice pe acoperiș clădiri existente</t>
  </si>
  <si>
    <t>Fabrica + CEF</t>
  </si>
  <si>
    <t>Fabrica de mobila si centrala fotovoltaica(fara debitare in RED)</t>
  </si>
  <si>
    <t>generator fotovoltaic - amplasare panouri fdotovoltaice pe casã - prosumator</t>
  </si>
  <si>
    <t>Generator fotovoltaic - Amplasare Panouri fotovoltaice pe casa - Prosumator</t>
  </si>
  <si>
    <t>generator fotovoltaic - amplasare panouri fotovoltaice pe casã -prosumator</t>
  </si>
  <si>
    <t>'Generator Fotovoltaic Amplasat pe Casa - PROSUMATOR</t>
  </si>
  <si>
    <t>MONTARE INSTALATIE SOLARA FOTOVOLTAICA 90kW PE ACOPERIS CLADIRE EXISTENTA</t>
  </si>
  <si>
    <t>Magazin Dedeman Timisoara</t>
  </si>
  <si>
    <t>CLADIRE si CEF-Prosumator</t>
  </si>
  <si>
    <t>DOTA VASILIE PETRU</t>
  </si>
  <si>
    <t>PTA 3223 ARAD CRASNA-EGALITATII</t>
  </si>
  <si>
    <t>Din PTA 20/0.4kV, 250kVA, nr.3223, din LEA 0.4kV prin bransament monofazic aerian la BMPm cu contor electronic monofazat existent, lucrari realizate conform Certificatului de Racordare nr. RO005E520522942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3223.</t>
  </si>
  <si>
    <t>Generator fotovoltaic- Amplasare panouri fotovoltaice pe casa - Prosumator</t>
  </si>
  <si>
    <t>Hala industriala cu sistem fotovoltaic pe acoperis fara injectie in retea</t>
  </si>
  <si>
    <t>MOISE MARIA-ELENA</t>
  </si>
  <si>
    <t>locuinta si centrala fotovoltaica pe acoperis-PROSUMATOR</t>
  </si>
  <si>
    <t>6134 IAZ SAT 1</t>
  </si>
  <si>
    <t>Exista bransament electric monofazat si contor monofazat , racordat din LEA JT aferenta PTA 6134, 160KVA..In cadrul instalatiei existente se va monta un contor Smartmeter monofazat, programat ca producator-consumator, prin grija si cheltuiala E-Distributie Banat.</t>
  </si>
  <si>
    <t>Locuinta + panouri fotovoltaice</t>
  </si>
  <si>
    <t>locuinta</t>
  </si>
  <si>
    <t>Hala Productie + CEF Prosumator</t>
  </si>
  <si>
    <t>Montare Centrala Fotovoltaica Acoperis Cladire Existenta, fara injectie in retea, Cometex_Altex Deva</t>
  </si>
  <si>
    <t>CEF amplasata pe teren hala Nagel Holding</t>
  </si>
  <si>
    <t>Casa cu panouri fotovoltaice-Prosumator</t>
  </si>
  <si>
    <t>LOCUINTA + Generator Fotovoltaic</t>
  </si>
  <si>
    <t>locuinta si panouri fotovoltaice-Prosumator</t>
  </si>
  <si>
    <t>CASA SI INSTALATIE FOTOVOLTAICA</t>
  </si>
  <si>
    <t>Hala + CEF Prosumator</t>
  </si>
  <si>
    <t>DRAGAN-DRAGOS EMIL-VASILE</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</si>
  <si>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</si>
  <si>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</si>
  <si>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NASTA TRANS SRL</t>
  </si>
  <si>
    <t>CEF pe acoperis cladire NASTA TRANS</t>
  </si>
  <si>
    <t>PTA 3847 ALUNIS SOC. AGRICOLA</t>
  </si>
  <si>
    <t>-In vederea transformarii locului de consum in loc de consum si producere este necesara realizarea urmatoarelor lucrari: 1. Lucrari finantate in baza prevederilor Ord. ANRE 17/2021: - dezafectarea vechii cai de alimentare cu energie electrica si recuperarea contorului trifazat in montaj semidirect (TC=150/5A), existent; - montare pe stalpul PTA a unei cutii rasina sintetica pentru postul de transformare pe stalp, conform DY 3018RO, echipata cu intrerupator tetrapolar automat I=250A, conform DY 3101RO si realizare coloana trafo, folosind cablu Al 3x150+95N, conform DC 4146RO, in lungime de cca. 6m, pozata in tub protectie; - realizare coloana jt intre intrerupatorul tetrapolar automat si BMPTi, folosind cablu Al 3x150+95N in lungime de cca. 6m, pozata in tub protectie; 2. Lucrari de realizat prin grija si pe cheltuiala operatorului de distributie: - montare pe soclu, langa stalpul PTA, a unui BMPTi-200A/3P/C, echipat cu 3xTC=200/5A; - montare in noul BMPTi aunui contor electronic trifazat bidirectional, in montaj semidirect 3xTC=200/5A, si programarea sa cu tarif producator; - montare concentrator la PTA 3847; 3. Lucrari de realizat prin grija si pe cheltuiala beneficiarului: - priza de pamant a BMPTi; - realizare coloana jt al TG..</t>
  </si>
  <si>
    <t>SC UNIVERSAL CRIS SRL</t>
  </si>
  <si>
    <t>Generator fotovoltaic - Panouri fotovoltaice amplasate pe constructie - Prosumator</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</si>
  <si>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</si>
  <si>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</si>
  <si>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Generator fotovoltaic - Panouri fotovoltaice amplasate pe casa - Prosumator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</si>
  <si>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</si>
  <si>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</si>
  <si>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MARTIN PAVEL</t>
  </si>
  <si>
    <t>Locuinta + CEF - Prosumator</t>
  </si>
  <si>
    <t>PTA 10331 ZIMBRU</t>
  </si>
  <si>
    <t>Din PTA 20/0.4kV, 100kVA, nr.10331, din LEA 0.4kV prin bransament trifazic pozat pe stalpul retelei jt la BMPT cu contor electronic trifazat existent, lucrari realizate conform ATR 01927561 / 10.04.2018 si CER nr.RO005E522419758/1 din 06.06.2018..In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10331.</t>
  </si>
  <si>
    <t>Tip SRE</t>
  </si>
  <si>
    <t>Data ATR</t>
  </si>
  <si>
    <t>Nominalizare lucrări de întărire pentru funcționarea la N-1</t>
  </si>
  <si>
    <t>Nominalizare lucrări de întărire pentru funcționarea la N</t>
  </si>
  <si>
    <t>Lucrări de întarire în RET</t>
  </si>
  <si>
    <t>Nr. certificat racordare</t>
  </si>
  <si>
    <t>Data certificat racordare</t>
  </si>
  <si>
    <t>Putere PIF din certificat racordare</t>
  </si>
  <si>
    <t>Observații</t>
  </si>
  <si>
    <t>Putere PIF conform emitenți (MW)</t>
  </si>
  <si>
    <t>Putere aprobată posibil a mai fi pusă în funcțiune (MW)</t>
  </si>
  <si>
    <t>NR</t>
  </si>
  <si>
    <t>NN</t>
  </si>
  <si>
    <t>Noiembrie</t>
  </si>
  <si>
    <t>Octombrie 2021</t>
  </si>
  <si>
    <t>ANINOASA, Strada Extravilan, nr. FN</t>
  </si>
  <si>
    <t>BAILE HERCULANE, Strada VALEA CERNEI, nr. FN</t>
  </si>
  <si>
    <t>HUNEDOARA, Strada Stufit, nr. 2</t>
  </si>
  <si>
    <t>COLONIA FABRICII, Strada TOMESTI COLONIE, nr. 27A, bl. -, sc. -, et. -, ap. -</t>
  </si>
  <si>
    <t>FELNAC, Strada FELNAC, nr. 1024</t>
  </si>
  <si>
    <t>BOCSA, Strada Medresului, nr. 6</t>
  </si>
  <si>
    <t>SANTUHALM, Strada Valea Cernei, nr. 38</t>
  </si>
  <si>
    <t>LUNCA (BAITA), Strada LUNCA, nr. 34</t>
  </si>
  <si>
    <t>TOPLITA, Strada TOPLITA, nr. 97</t>
  </si>
  <si>
    <t>Toplita, zona lui PTa 280 , realizat cu conductor jt. CCBYY 6+6mmpCu, L=30m si BMPM 32Ad amplasat pe zidul casei, lucrari realizate conform - CER nr.RO005E532117034 / 2 din 19/01/2021.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 kVA se realizeaza pe aceeasi cale pe care se evacueaza puterea produsa de instalatia fotovoltaica.</t>
  </si>
  <si>
    <t>VLADIMIRESCU, Strada Garii, nr. 59, ap. 1</t>
  </si>
  <si>
    <t>TOMNATIC, Strada TOMNATIC, nr. 419</t>
  </si>
  <si>
    <t>TIMISOARA, Strada CALEA SAGULUI, nr. 136</t>
  </si>
  <si>
    <t>SANANDREI, Strada RENASTERII, nr. 33</t>
  </si>
  <si>
    <t>PADURENI, Strada PADURENI, nr. 669</t>
  </si>
  <si>
    <t>ORASTIE, Strada Balcescu, nr. 19</t>
  </si>
  <si>
    <t>DEVA, Strada Archia, nr. FN</t>
  </si>
  <si>
    <t>LUGOJ, Strada CARAIMAN, nr. 97</t>
  </si>
  <si>
    <t>GIROC, Strada GLORIA, nr. 4</t>
  </si>
  <si>
    <t>TIMISOARA, Calea TORONTALULUI, nr. DN6,KM564</t>
  </si>
  <si>
    <t>BOCSA ROMANA, Strada Salcimilor, nr. 6</t>
  </si>
  <si>
    <t>TIMISOARA, Calea STAN VIDRIGHIN, nr. 18</t>
  </si>
  <si>
    <t>ARAD, Strada Kuncz Aladar, nr. 11, et. Demisol, ap. 4</t>
  </si>
  <si>
    <t>HASDAT, Strada HASDAT, nr. 15</t>
  </si>
  <si>
    <t>Hasdat, zona lui PTA 153, realizat cu conductor de sectiune 4x16mmpAl, L=1025m si cu BMPT 63A FT-124_MAT montat pe stâlpul nr. 3 tip SE4 amplasat pe terenul solicitantului la limita de proprietate; - se va inlocui contorului electric monofazat existent tip CERM1 cu unul trifazat in montaj direct tip CERT3 programat sa inregistreze energia electrica in ambele sensuri (consumator si producator). - bransamentul monofazat existent se va desfiinta dupa executia branamentului nou trifazat; - alimentarea serviciilor interne Pabs= 0,02 KW se realizeaza pe aceeasi cale pe care se evacueaza puterea produsa de instalatia fotovoltaica.-</t>
  </si>
  <si>
    <t>TIMISOARA, Calea Sagului, nr. 138-140, bl. -, sc. -, et. -, ap. -</t>
  </si>
  <si>
    <t>RECAS, Strada RECAS, nr. -, bl. -, sc. -, et. -, ap. -</t>
  </si>
  <si>
    <t>HORIA, Strada HORIA, nr. DJ709</t>
  </si>
  <si>
    <t>BAILE HERCULANE, Strada PECINISCA, nr. 72C</t>
  </si>
  <si>
    <t>TIMISOARA, Calea Calea Sagului, nr. DN59</t>
  </si>
  <si>
    <t>CERMEI, Strada Cermei, nr. 1037</t>
  </si>
  <si>
    <t>ARAD, Strada Tulnic, nr. 6/A</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</si>
  <si>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</si>
  <si>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</si>
  <si>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</si>
  <si>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</si>
  <si>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</si>
  <si>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</si>
  <si>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</si>
  <si>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</si>
  <si>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</si>
  <si>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</si>
  <si>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</si>
  <si>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</si>
  <si>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</si>
  <si>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</si>
  <si>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</si>
  <si>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</si>
  <si>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</si>
  <si>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</si>
  <si>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</si>
  <si>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</si>
  <si>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</si>
  <si>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</si>
  <si>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TOPOLOVATU MIC, Strada TOPOLOVATU MIC, nr. 14</t>
  </si>
  <si>
    <t>LUGOJ, Strada TIMISORII, nr. 139-141</t>
  </si>
  <si>
    <t>TIMISOARA, Strada Paunescu-Podeanu Aurel, profesor, nr. 146 B</t>
  </si>
  <si>
    <t>VLADIMIRESCU, Strada Garii, nr. FN</t>
  </si>
  <si>
    <t>GURAHONT, Strada Garii, nr. 1</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</si>
  <si>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</si>
  <si>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</si>
  <si>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</si>
  <si>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</si>
  <si>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</si>
  <si>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</si>
  <si>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</si>
  <si>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</si>
  <si>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</si>
  <si>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</si>
  <si>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</si>
  <si>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</si>
  <si>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</si>
  <si>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</si>
  <si>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</si>
  <si>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</si>
  <si>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</si>
  <si>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</si>
  <si>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</si>
  <si>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</si>
  <si>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</si>
  <si>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</si>
  <si>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TIMISOARA, Strada MARTIR CONSTANTIN VILCEANU, nr. 17, ap. 1</t>
  </si>
  <si>
    <t>LIPOVA, Calea ARDEALULUI, nr. 425A</t>
  </si>
  <si>
    <t>CERMEI, Strada Cermei, nr. 1059</t>
  </si>
  <si>
    <t>TIMISOARA, Strada DIVIZIA 9 CAVALERIE, nr. 66</t>
  </si>
  <si>
    <t>BILED, Strada BILED, nr. 193</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</si>
  <si>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</si>
  <si>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</si>
  <si>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</si>
  <si>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</si>
  <si>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</si>
  <si>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</si>
  <si>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</si>
  <si>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</si>
  <si>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</si>
  <si>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</si>
  <si>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</si>
  <si>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</si>
  <si>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</si>
  <si>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</si>
  <si>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MOSNITA VECHE, Strada MOSNITA VECHE, nr. 263/A</t>
  </si>
  <si>
    <t>TIMISOARA, Strada SIEMENS, nr. 10</t>
  </si>
  <si>
    <t>DEVA, Calea Zarandului, nr. 65 A</t>
  </si>
  <si>
    <t>MINIS, Strada MINIS, nr. FN</t>
  </si>
  <si>
    <t>REVETIS, Strada Revetis, nr. 112</t>
  </si>
  <si>
    <t>INEU, Strada Sarmanul Dionisie, nr. 7</t>
  </si>
  <si>
    <t>SADOVA VECHE, Strada SADOVA VECHE, nr. 133</t>
  </si>
  <si>
    <t>DUMBRAVITA, Strada ARIESENI, nr. FN</t>
  </si>
  <si>
    <t>VOITEG, Strada VOITEG, nr. CF 402292</t>
  </si>
  <si>
    <t>BUTENI, Strada Buteni, nr. 810</t>
  </si>
  <si>
    <t>ALUNIS, Strada ALUNIS, nr. 370</t>
  </si>
  <si>
    <t>CHISINEU-CRIS, Strada INFRATIRII, nr. 70</t>
  </si>
  <si>
    <t>CHISINEU-CRIS, Strada GARII, nr. 9</t>
  </si>
  <si>
    <t>ZIMBRU, Strada Zimbru, nr. 67</t>
  </si>
  <si>
    <t>FENES, CF 31362</t>
  </si>
  <si>
    <t>ANINOASA, Str. ANINOASA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</si>
</sst>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dd/mm/yyyy;@"/>
    <numFmt numFmtId="166" formatCode="yyyy\-mm\-dd;@"/>
    <numFmt numFmtId="167" formatCode="#,##0.000000"/>
  </numFmts>
  <fonts count="6"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1"/>
      <name val="Calibri"/>
      <family val="2"/>
      <scheme val="minor"/>
    </font>
  </fonts>
  <fills count="7">
    <fill>
      <patternFill patternType="none"/>
    </fill>
    <fill>
      <patternFill patternType="gray125"/>
    </fill>
    <fill>
      <patternFill patternType="solid">
        <fgColor rgb="FFCC99FF"/>
        <bgColor indexed="64"/>
      </patternFill>
    </fill>
    <fill>
      <patternFill patternType="solid">
        <fgColor indexed="46"/>
        <bgColor indexed="64"/>
      </patternFill>
    </fill>
    <fill>
      <patternFill patternType="solid">
        <fgColor theme="7" tint="0.39997558519241921"/>
        <bgColor indexed="64"/>
      </patternFill>
    </fill>
    <fill>
      <patternFill patternType="solid">
        <fgColor indexed="1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76">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164" fontId="0" fillId="0" borderId="1" xfId="0" applyNumberFormat="1" applyBorder="1"/>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166" fontId="0" fillId="0" borderId="2" xfId="0" applyNumberFormat="1" applyFill="1" applyBorder="1" applyAlignment="1">
      <alignment horizontal="center"/>
    </xf>
    <xf numFmtId="166" fontId="0" fillId="0" borderId="1" xfId="0" applyNumberFormat="1" applyBorder="1" applyAlignment="1">
      <alignment horizont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xf>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7" fontId="4" fillId="2" borderId="1" xfId="0" applyNumberFormat="1" applyFont="1" applyFill="1" applyBorder="1" applyAlignment="1">
      <alignment horizontal="center" vertical="center" wrapText="1"/>
    </xf>
    <xf numFmtId="167" fontId="4" fillId="2" borderId="3"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 fontId="4" fillId="4" borderId="3"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164" fontId="1" fillId="5" borderId="1"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167" fontId="1" fillId="5" borderId="1" xfId="0" applyNumberFormat="1" applyFont="1" applyFill="1" applyBorder="1" applyAlignment="1">
      <alignment horizontal="center" vertical="center" wrapText="1"/>
    </xf>
    <xf numFmtId="14" fontId="4" fillId="0" borderId="0" xfId="0" applyNumberFormat="1" applyFont="1"/>
    <xf numFmtId="165" fontId="4" fillId="0" borderId="0" xfId="0" applyNumberFormat="1" applyFont="1"/>
    <xf numFmtId="0" fontId="4" fillId="0" borderId="0" xfId="0" applyFont="1"/>
    <xf numFmtId="1" fontId="4" fillId="4" borderId="1" xfId="0" applyNumberFormat="1" applyFont="1" applyFill="1" applyBorder="1" applyAlignment="1">
      <alignment horizontal="center" vertical="center" wrapText="1"/>
    </xf>
    <xf numFmtId="167" fontId="4" fillId="3" borderId="3" xfId="0" applyNumberFormat="1" applyFont="1" applyFill="1" applyBorder="1" applyAlignment="1">
      <alignment horizontal="center" vertical="center" wrapText="1"/>
    </xf>
    <xf numFmtId="0" fontId="0" fillId="0" borderId="0" xfId="0" applyBorder="1"/>
    <xf numFmtId="0" fontId="4" fillId="0" borderId="0" xfId="0" applyFont="1" applyFill="1" applyBorder="1" applyAlignment="1">
      <alignment vertical="center" wrapText="1"/>
    </xf>
    <xf numFmtId="0" fontId="0" fillId="0" borderId="0" xfId="0" applyFill="1" applyBorder="1" applyAlignment="1">
      <alignmen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5"/>
  <sheetViews>
    <sheetView tabSelected="1" zoomScale="82" zoomScaleNormal="82" workbookViewId="0">
      <selection activeCell="H12" sqref="H12"/>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4" customWidth="1"/>
    <col min="10" max="10" width="19.85546875" customWidth="1"/>
    <col min="11" max="11" width="11.28515625" customWidth="1"/>
    <col min="12" max="12" width="11.42578125" customWidth="1"/>
    <col min="13" max="13" width="12.7109375" customWidth="1"/>
    <col min="14" max="14" width="11.140625" customWidth="1"/>
    <col min="15" max="15" width="10.7109375" customWidth="1"/>
    <col min="16" max="16" width="36.140625" customWidth="1"/>
    <col min="17" max="17" width="10.5703125" customWidth="1"/>
    <col min="18" max="18" width="33.7109375" style="73" customWidth="1"/>
  </cols>
  <sheetData>
    <row r="1" spans="1:18" ht="15" x14ac:dyDescent="0.25">
      <c r="A1" s="8" t="s">
        <v>314</v>
      </c>
      <c r="B1" s="8"/>
      <c r="C1" s="8"/>
      <c r="D1" s="8"/>
      <c r="E1" s="8"/>
      <c r="F1" s="8"/>
      <c r="G1" s="8"/>
      <c r="H1" s="8"/>
      <c r="I1"/>
    </row>
    <row r="2" spans="1:18" ht="15" x14ac:dyDescent="0.25">
      <c r="A2" s="8" t="s">
        <v>110</v>
      </c>
      <c r="B2" s="8"/>
      <c r="C2" s="8"/>
      <c r="D2" s="8"/>
      <c r="E2" s="8"/>
      <c r="F2" s="8"/>
      <c r="G2" s="8"/>
      <c r="H2" s="8"/>
      <c r="I2"/>
    </row>
    <row r="3" spans="1:18" ht="15" x14ac:dyDescent="0.25">
      <c r="A3" s="8" t="s">
        <v>315</v>
      </c>
      <c r="B3" s="8">
        <v>2021</v>
      </c>
      <c r="C3" s="8"/>
      <c r="D3" s="8"/>
      <c r="E3" s="8"/>
      <c r="F3" s="8"/>
      <c r="G3" s="8"/>
      <c r="H3" s="8"/>
      <c r="I3"/>
    </row>
    <row r="4" spans="1:18" ht="45" x14ac:dyDescent="0.25">
      <c r="A4" s="18" t="s">
        <v>316</v>
      </c>
      <c r="B4" s="19" t="s">
        <v>650</v>
      </c>
      <c r="C4" s="8"/>
      <c r="D4" s="8"/>
      <c r="E4" s="8"/>
      <c r="F4" s="8"/>
      <c r="G4" s="8"/>
      <c r="H4" s="8"/>
      <c r="I4"/>
    </row>
    <row r="5" spans="1:18" ht="15" x14ac:dyDescent="0.25">
      <c r="A5" s="8"/>
      <c r="B5" s="8"/>
      <c r="C5" s="8"/>
      <c r="D5" s="8"/>
      <c r="E5" s="8"/>
      <c r="F5" s="8"/>
      <c r="G5" s="8"/>
      <c r="H5" s="8"/>
      <c r="I5"/>
    </row>
    <row r="6" spans="1:18" ht="15" x14ac:dyDescent="0.25">
      <c r="A6" s="8" t="s">
        <v>317</v>
      </c>
      <c r="B6" s="8"/>
      <c r="C6" s="8"/>
      <c r="D6" s="8"/>
      <c r="E6" s="8"/>
      <c r="F6" s="8"/>
      <c r="G6" s="8"/>
      <c r="H6" s="8"/>
      <c r="I6" s="20" t="s">
        <v>651</v>
      </c>
    </row>
    <row r="7" spans="1:18" ht="24.95" customHeight="1" x14ac:dyDescent="0.25">
      <c r="O7" s="9"/>
    </row>
    <row r="8" spans="1:18" ht="50.25" customHeight="1" x14ac:dyDescent="0.25">
      <c r="A8" s="1" t="s">
        <v>17</v>
      </c>
      <c r="B8" s="2" t="s">
        <v>10</v>
      </c>
      <c r="C8" s="1" t="s">
        <v>2</v>
      </c>
      <c r="D8" s="4" t="s">
        <v>3</v>
      </c>
      <c r="E8" s="4" t="s">
        <v>11</v>
      </c>
      <c r="F8" s="3" t="s">
        <v>404</v>
      </c>
      <c r="G8" s="3" t="s">
        <v>4</v>
      </c>
      <c r="H8" s="3" t="s">
        <v>5</v>
      </c>
      <c r="I8" s="2" t="s">
        <v>6</v>
      </c>
      <c r="J8" s="3" t="s">
        <v>7</v>
      </c>
      <c r="K8" s="5" t="s">
        <v>8</v>
      </c>
      <c r="L8" s="6" t="s">
        <v>12</v>
      </c>
      <c r="M8" s="6" t="s">
        <v>13</v>
      </c>
      <c r="N8" s="5" t="s">
        <v>9</v>
      </c>
      <c r="O8" s="5" t="s">
        <v>14</v>
      </c>
      <c r="P8" s="5" t="s">
        <v>15</v>
      </c>
      <c r="Q8" s="7" t="s">
        <v>16</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30" t="s">
        <v>652</v>
      </c>
      <c r="C10" s="11" t="s">
        <v>366</v>
      </c>
      <c r="D10" s="21">
        <v>24.501000000000001</v>
      </c>
      <c r="E10" s="21">
        <v>23.710979999999999</v>
      </c>
      <c r="F10" s="12">
        <v>0</v>
      </c>
      <c r="G10" s="16">
        <v>110</v>
      </c>
      <c r="H10" s="15" t="s">
        <v>368</v>
      </c>
      <c r="I10" s="15" t="s">
        <v>370</v>
      </c>
      <c r="J10" s="10" t="s">
        <v>31</v>
      </c>
      <c r="K10" s="16">
        <v>4039911</v>
      </c>
      <c r="L10" s="33">
        <v>44246</v>
      </c>
      <c r="M10" s="32">
        <v>44611</v>
      </c>
      <c r="N10" s="10"/>
      <c r="O10" s="10"/>
      <c r="P10" s="10"/>
      <c r="Q10" s="10">
        <v>2023</v>
      </c>
      <c r="R10" s="74"/>
    </row>
    <row r="11" spans="1:18" ht="24.95" customHeight="1" x14ac:dyDescent="0.25">
      <c r="A11" s="11">
        <v>2</v>
      </c>
      <c r="B11" s="30" t="s">
        <v>653</v>
      </c>
      <c r="C11" s="11" t="s">
        <v>367</v>
      </c>
      <c r="D11" s="21">
        <v>21.852</v>
      </c>
      <c r="E11" s="21">
        <v>21.014959999999999</v>
      </c>
      <c r="F11" s="12">
        <v>0</v>
      </c>
      <c r="G11" s="16">
        <v>110</v>
      </c>
      <c r="H11" s="15" t="s">
        <v>369</v>
      </c>
      <c r="I11" s="15" t="s">
        <v>371</v>
      </c>
      <c r="J11" s="10" t="s">
        <v>31</v>
      </c>
      <c r="K11" s="16">
        <v>4939577</v>
      </c>
      <c r="L11" s="33">
        <v>44300</v>
      </c>
      <c r="M11" s="32">
        <v>44665</v>
      </c>
      <c r="N11" s="10"/>
      <c r="O11" s="10"/>
      <c r="P11" s="10"/>
      <c r="Q11" s="10">
        <v>2023</v>
      </c>
      <c r="R11" s="74"/>
    </row>
    <row r="12" spans="1:18" ht="24.95" customHeight="1" x14ac:dyDescent="0.25">
      <c r="A12" s="11">
        <v>3</v>
      </c>
      <c r="B12" s="30" t="s">
        <v>654</v>
      </c>
      <c r="C12" s="11" t="s">
        <v>366</v>
      </c>
      <c r="D12" s="21">
        <v>9.8400000000000001E-2</v>
      </c>
      <c r="E12" s="21">
        <v>0</v>
      </c>
      <c r="F12" s="12">
        <v>0</v>
      </c>
      <c r="G12" s="16">
        <v>6</v>
      </c>
      <c r="H12" s="15" t="s">
        <v>500</v>
      </c>
      <c r="I12" s="15" t="s">
        <v>526</v>
      </c>
      <c r="J12" s="10" t="s">
        <v>31</v>
      </c>
      <c r="K12" s="16">
        <v>6652531</v>
      </c>
      <c r="L12" s="33">
        <v>44162</v>
      </c>
      <c r="M12" s="32">
        <v>44527</v>
      </c>
      <c r="N12" s="10"/>
      <c r="O12" s="10"/>
      <c r="P12" s="10"/>
      <c r="Q12" s="10">
        <v>2022</v>
      </c>
      <c r="R12" s="74"/>
    </row>
    <row r="13" spans="1:18" ht="45" customHeight="1" x14ac:dyDescent="0.25">
      <c r="A13" s="11">
        <v>4</v>
      </c>
      <c r="B13" s="30" t="s">
        <v>655</v>
      </c>
      <c r="C13" s="11" t="s">
        <v>364</v>
      </c>
      <c r="D13" s="21">
        <v>0.1</v>
      </c>
      <c r="E13" s="21">
        <v>9.7998000000000002E-2</v>
      </c>
      <c r="F13" s="12">
        <v>0</v>
      </c>
      <c r="G13" s="16">
        <v>0.4</v>
      </c>
      <c r="H13" s="15" t="s">
        <v>501</v>
      </c>
      <c r="I13" s="15" t="s">
        <v>527</v>
      </c>
      <c r="J13" s="10" t="s">
        <v>31</v>
      </c>
      <c r="K13" s="16">
        <v>6651431</v>
      </c>
      <c r="L13" s="33">
        <v>44186</v>
      </c>
      <c r="M13" s="32">
        <v>44551</v>
      </c>
      <c r="N13" s="10"/>
      <c r="O13" s="10"/>
      <c r="P13" s="10"/>
      <c r="Q13" s="10">
        <v>2022</v>
      </c>
      <c r="R13" s="74"/>
    </row>
    <row r="14" spans="1:18" ht="24.95" customHeight="1" x14ac:dyDescent="0.25">
      <c r="A14" s="11">
        <v>5</v>
      </c>
      <c r="B14" s="30" t="s">
        <v>656</v>
      </c>
      <c r="C14" s="11" t="s">
        <v>365</v>
      </c>
      <c r="D14" s="21">
        <v>0.06</v>
      </c>
      <c r="E14" s="21">
        <v>5.8798000000000003E-2</v>
      </c>
      <c r="F14" s="12">
        <v>0</v>
      </c>
      <c r="G14" s="16">
        <v>0.4</v>
      </c>
      <c r="H14" s="15" t="s">
        <v>502</v>
      </c>
      <c r="I14" s="15" t="s">
        <v>528</v>
      </c>
      <c r="J14" s="10" t="s">
        <v>31</v>
      </c>
      <c r="K14" s="16">
        <v>6846651</v>
      </c>
      <c r="L14" s="33">
        <v>44207</v>
      </c>
      <c r="M14" s="32">
        <v>44572</v>
      </c>
      <c r="N14" s="10"/>
      <c r="O14" s="10"/>
      <c r="P14" s="10"/>
      <c r="Q14" s="10">
        <v>2022</v>
      </c>
      <c r="R14" s="74"/>
    </row>
    <row r="15" spans="1:18" ht="24.95" customHeight="1" x14ac:dyDescent="0.25">
      <c r="A15" s="11">
        <v>6</v>
      </c>
      <c r="B15" s="30" t="s">
        <v>657</v>
      </c>
      <c r="C15" s="11" t="s">
        <v>367</v>
      </c>
      <c r="D15" s="21">
        <v>0.04</v>
      </c>
      <c r="E15" s="21">
        <v>3.8600000000000002E-2</v>
      </c>
      <c r="F15" s="12">
        <v>0</v>
      </c>
      <c r="G15" s="16">
        <v>20</v>
      </c>
      <c r="H15" s="42" t="s">
        <v>552</v>
      </c>
      <c r="I15" s="15" t="s">
        <v>529</v>
      </c>
      <c r="J15" s="10" t="s">
        <v>31</v>
      </c>
      <c r="K15" s="16">
        <v>6701085</v>
      </c>
      <c r="L15" s="33">
        <v>44224</v>
      </c>
      <c r="M15" s="32">
        <v>44589</v>
      </c>
      <c r="N15" s="10"/>
      <c r="O15" s="10"/>
      <c r="P15" s="10"/>
      <c r="Q15" s="10">
        <v>2022</v>
      </c>
      <c r="R15" s="74"/>
    </row>
    <row r="16" spans="1:18" ht="24.95" customHeight="1" x14ac:dyDescent="0.25">
      <c r="A16" s="11">
        <v>7</v>
      </c>
      <c r="B16" s="30" t="s">
        <v>658</v>
      </c>
      <c r="C16" s="11" t="s">
        <v>366</v>
      </c>
      <c r="D16" s="21">
        <v>3.0000000000000001E-3</v>
      </c>
      <c r="E16" s="21">
        <v>2.9199999999999999E-3</v>
      </c>
      <c r="F16" s="12">
        <v>0</v>
      </c>
      <c r="G16" s="16">
        <v>0.23</v>
      </c>
      <c r="H16" s="15" t="s">
        <v>503</v>
      </c>
      <c r="I16" s="15" t="s">
        <v>530</v>
      </c>
      <c r="J16" s="10" t="s">
        <v>31</v>
      </c>
      <c r="K16" s="16">
        <v>6973826</v>
      </c>
      <c r="L16" s="33">
        <v>44229</v>
      </c>
      <c r="M16" s="32">
        <v>44594</v>
      </c>
      <c r="N16" s="10"/>
      <c r="O16" s="10"/>
      <c r="P16" s="10"/>
      <c r="Q16" s="10">
        <v>2022</v>
      </c>
      <c r="R16" s="74"/>
    </row>
    <row r="17" spans="1:18" ht="24.95" customHeight="1" x14ac:dyDescent="0.25">
      <c r="A17" s="11">
        <v>8</v>
      </c>
      <c r="B17" s="30" t="s">
        <v>659</v>
      </c>
      <c r="C17" s="11" t="s">
        <v>366</v>
      </c>
      <c r="D17" s="21">
        <v>3.0000000000000001E-3</v>
      </c>
      <c r="E17" s="21">
        <v>2.9199999999999999E-3</v>
      </c>
      <c r="F17" s="12">
        <v>0</v>
      </c>
      <c r="G17" s="16">
        <v>0.23</v>
      </c>
      <c r="H17" s="15" t="s">
        <v>504</v>
      </c>
      <c r="I17" s="15" t="s">
        <v>531</v>
      </c>
      <c r="J17" s="10" t="s">
        <v>31</v>
      </c>
      <c r="K17" s="16">
        <v>6973385</v>
      </c>
      <c r="L17" s="33">
        <v>44229</v>
      </c>
      <c r="M17" s="32">
        <v>44594</v>
      </c>
      <c r="N17" s="10"/>
      <c r="O17" s="10"/>
      <c r="P17" s="10"/>
      <c r="Q17" s="10">
        <v>2022</v>
      </c>
      <c r="R17" s="74"/>
    </row>
    <row r="18" spans="1:18" ht="24.95" customHeight="1" x14ac:dyDescent="0.25">
      <c r="A18" s="11">
        <v>9</v>
      </c>
      <c r="B18" s="30" t="s">
        <v>660</v>
      </c>
      <c r="C18" s="11" t="s">
        <v>366</v>
      </c>
      <c r="D18" s="21">
        <v>3.0000000000000001E-3</v>
      </c>
      <c r="E18" s="21">
        <v>2.9199999999999999E-3</v>
      </c>
      <c r="F18" s="12">
        <v>0</v>
      </c>
      <c r="G18" s="16">
        <v>0.23</v>
      </c>
      <c r="H18" s="15" t="s">
        <v>505</v>
      </c>
      <c r="I18" s="15" t="s">
        <v>661</v>
      </c>
      <c r="J18" s="10" t="s">
        <v>31</v>
      </c>
      <c r="K18" s="16">
        <v>6974070</v>
      </c>
      <c r="L18" s="33">
        <v>44229</v>
      </c>
      <c r="M18" s="32">
        <v>44594</v>
      </c>
      <c r="N18" s="10"/>
      <c r="O18" s="10"/>
      <c r="P18" s="10"/>
      <c r="Q18" s="10">
        <v>2022</v>
      </c>
      <c r="R18" s="74"/>
    </row>
    <row r="19" spans="1:18" ht="24.95" customHeight="1" x14ac:dyDescent="0.25">
      <c r="A19" s="11">
        <v>10</v>
      </c>
      <c r="B19" s="30" t="s">
        <v>662</v>
      </c>
      <c r="C19" s="11" t="s">
        <v>365</v>
      </c>
      <c r="D19" s="21">
        <v>5.8650000000000004E-3</v>
      </c>
      <c r="E19" s="21">
        <v>5.7469999999999995E-3</v>
      </c>
      <c r="F19" s="12">
        <v>0</v>
      </c>
      <c r="G19" s="16">
        <v>0.4</v>
      </c>
      <c r="H19" s="15" t="s">
        <v>506</v>
      </c>
      <c r="I19" s="15" t="s">
        <v>532</v>
      </c>
      <c r="J19" s="10" t="s">
        <v>31</v>
      </c>
      <c r="K19" s="16">
        <v>7104517</v>
      </c>
      <c r="L19" s="33">
        <v>44259</v>
      </c>
      <c r="M19" s="32">
        <v>44624</v>
      </c>
      <c r="N19" s="10"/>
      <c r="O19" s="10"/>
      <c r="P19" s="10"/>
      <c r="Q19" s="10">
        <v>2022</v>
      </c>
      <c r="R19" s="74"/>
    </row>
    <row r="20" spans="1:18" ht="24.95" customHeight="1" x14ac:dyDescent="0.25">
      <c r="A20" s="11">
        <v>11</v>
      </c>
      <c r="B20" s="30" t="s">
        <v>663</v>
      </c>
      <c r="C20" s="11" t="s">
        <v>364</v>
      </c>
      <c r="D20" s="21">
        <v>8.0000000000000002E-3</v>
      </c>
      <c r="E20" s="21">
        <v>7.8200000000000006E-3</v>
      </c>
      <c r="F20" s="12">
        <v>0</v>
      </c>
      <c r="G20" s="16">
        <v>0.4</v>
      </c>
      <c r="H20" s="15" t="s">
        <v>29</v>
      </c>
      <c r="I20" s="15" t="s">
        <v>533</v>
      </c>
      <c r="J20" s="10" t="s">
        <v>31</v>
      </c>
      <c r="K20" s="16">
        <v>7407058</v>
      </c>
      <c r="L20" s="33">
        <v>44264</v>
      </c>
      <c r="M20" s="32">
        <v>44629</v>
      </c>
      <c r="N20" s="10"/>
      <c r="O20" s="10"/>
      <c r="P20" s="10"/>
      <c r="Q20" s="10">
        <v>2022</v>
      </c>
      <c r="R20" s="74"/>
    </row>
    <row r="21" spans="1:18" ht="24.95" customHeight="1" x14ac:dyDescent="0.25">
      <c r="A21" s="11">
        <v>12</v>
      </c>
      <c r="B21" s="30" t="s">
        <v>664</v>
      </c>
      <c r="C21" s="11" t="s">
        <v>364</v>
      </c>
      <c r="D21" s="21">
        <v>0.1</v>
      </c>
      <c r="E21" s="21">
        <v>9.7998000000000002E-2</v>
      </c>
      <c r="F21" s="12">
        <v>0</v>
      </c>
      <c r="G21" s="16">
        <v>0.4</v>
      </c>
      <c r="H21" s="15" t="s">
        <v>507</v>
      </c>
      <c r="I21" s="15" t="s">
        <v>534</v>
      </c>
      <c r="J21" s="10" t="s">
        <v>31</v>
      </c>
      <c r="K21" s="16">
        <v>6508950</v>
      </c>
      <c r="L21" s="33">
        <v>44278</v>
      </c>
      <c r="M21" s="32">
        <v>44643</v>
      </c>
      <c r="N21" s="10"/>
      <c r="O21" s="10"/>
      <c r="P21" s="10"/>
      <c r="Q21" s="10">
        <v>2022</v>
      </c>
      <c r="R21" s="74"/>
    </row>
    <row r="22" spans="1:18" ht="24.95" customHeight="1" x14ac:dyDescent="0.25">
      <c r="A22" s="11">
        <v>13</v>
      </c>
      <c r="B22" s="30" t="s">
        <v>665</v>
      </c>
      <c r="C22" s="11" t="s">
        <v>364</v>
      </c>
      <c r="D22" s="21">
        <v>1.4999999999999999E-2</v>
      </c>
      <c r="E22" s="21">
        <v>1.4699E-2</v>
      </c>
      <c r="F22" s="12">
        <v>0</v>
      </c>
      <c r="G22" s="16">
        <v>0.4</v>
      </c>
      <c r="H22" s="15" t="s">
        <v>508</v>
      </c>
      <c r="I22" s="15" t="s">
        <v>535</v>
      </c>
      <c r="J22" s="10" t="s">
        <v>31</v>
      </c>
      <c r="K22" s="16">
        <v>7047227</v>
      </c>
      <c r="L22" s="33">
        <v>44306</v>
      </c>
      <c r="M22" s="32">
        <v>44671</v>
      </c>
      <c r="N22" s="10"/>
      <c r="O22" s="10"/>
      <c r="P22" s="10"/>
      <c r="Q22" s="10">
        <v>2022</v>
      </c>
      <c r="R22" s="74"/>
    </row>
    <row r="23" spans="1:18" ht="24.95" customHeight="1" x14ac:dyDescent="0.25">
      <c r="A23" s="11">
        <v>14</v>
      </c>
      <c r="B23" s="30" t="s">
        <v>666</v>
      </c>
      <c r="C23" s="11" t="s">
        <v>364</v>
      </c>
      <c r="D23" s="21">
        <v>0.06</v>
      </c>
      <c r="E23" s="21">
        <v>5.8798000000000003E-2</v>
      </c>
      <c r="F23" s="12">
        <v>0</v>
      </c>
      <c r="G23" s="16">
        <v>20</v>
      </c>
      <c r="H23" s="15" t="s">
        <v>509</v>
      </c>
      <c r="I23" s="15" t="s">
        <v>536</v>
      </c>
      <c r="J23" s="10" t="s">
        <v>31</v>
      </c>
      <c r="K23" s="16">
        <v>7081935</v>
      </c>
      <c r="L23" s="33">
        <v>44334</v>
      </c>
      <c r="M23" s="32">
        <v>44699</v>
      </c>
      <c r="N23" s="10"/>
      <c r="O23" s="10"/>
      <c r="P23" s="10"/>
      <c r="Q23" s="10">
        <v>2022</v>
      </c>
      <c r="R23" s="74"/>
    </row>
    <row r="24" spans="1:18" ht="24.95" customHeight="1" x14ac:dyDescent="0.25">
      <c r="A24" s="11">
        <v>15</v>
      </c>
      <c r="B24" s="30" t="s">
        <v>667</v>
      </c>
      <c r="C24" s="11" t="s">
        <v>366</v>
      </c>
      <c r="D24" s="21">
        <v>3.0000000000000001E-3</v>
      </c>
      <c r="E24" s="21">
        <v>2.9390000000000002E-3</v>
      </c>
      <c r="F24" s="12">
        <v>0</v>
      </c>
      <c r="G24" s="16">
        <v>0.4</v>
      </c>
      <c r="H24" s="15" t="s">
        <v>510</v>
      </c>
      <c r="I24" s="15" t="s">
        <v>537</v>
      </c>
      <c r="J24" s="10" t="s">
        <v>31</v>
      </c>
      <c r="K24" s="16">
        <v>7882292</v>
      </c>
      <c r="L24" s="33">
        <v>44341</v>
      </c>
      <c r="M24" s="32">
        <v>44706</v>
      </c>
      <c r="N24" s="10"/>
      <c r="O24" s="10"/>
      <c r="P24" s="10"/>
      <c r="Q24" s="10">
        <v>2022</v>
      </c>
      <c r="R24" s="74"/>
    </row>
    <row r="25" spans="1:18" ht="24.95" customHeight="1" x14ac:dyDescent="0.25">
      <c r="A25" s="11">
        <v>16</v>
      </c>
      <c r="B25" s="30" t="s">
        <v>668</v>
      </c>
      <c r="C25" s="11" t="s">
        <v>366</v>
      </c>
      <c r="D25" s="21">
        <v>7.1999999999999998E-3</v>
      </c>
      <c r="E25" s="21">
        <v>7.0460000000000002E-3</v>
      </c>
      <c r="F25" s="12">
        <v>0</v>
      </c>
      <c r="G25" s="16">
        <v>0.4</v>
      </c>
      <c r="H25" s="15" t="s">
        <v>511</v>
      </c>
      <c r="I25" s="15" t="s">
        <v>538</v>
      </c>
      <c r="J25" s="10" t="s">
        <v>31</v>
      </c>
      <c r="K25" s="16">
        <v>7830231</v>
      </c>
      <c r="L25" s="33">
        <v>44341</v>
      </c>
      <c r="M25" s="32">
        <v>44706</v>
      </c>
      <c r="N25" s="10"/>
      <c r="O25" s="10"/>
      <c r="P25" s="10"/>
      <c r="Q25" s="10">
        <v>2022</v>
      </c>
      <c r="R25" s="74"/>
    </row>
    <row r="26" spans="1:18" ht="24.95" customHeight="1" x14ac:dyDescent="0.25">
      <c r="A26" s="11">
        <v>17</v>
      </c>
      <c r="B26" s="30" t="s">
        <v>669</v>
      </c>
      <c r="C26" s="11" t="s">
        <v>364</v>
      </c>
      <c r="D26" s="21">
        <v>0.06</v>
      </c>
      <c r="E26" s="21">
        <v>5.8798999999999997E-2</v>
      </c>
      <c r="F26" s="12">
        <v>0</v>
      </c>
      <c r="G26" s="16">
        <v>0.4</v>
      </c>
      <c r="H26" s="15" t="s">
        <v>512</v>
      </c>
      <c r="I26" s="15" t="s">
        <v>539</v>
      </c>
      <c r="J26" s="10" t="s">
        <v>31</v>
      </c>
      <c r="K26" s="16">
        <v>7026548</v>
      </c>
      <c r="L26" s="33">
        <v>44342</v>
      </c>
      <c r="M26" s="32">
        <v>44707</v>
      </c>
      <c r="N26" s="10"/>
      <c r="O26" s="10"/>
      <c r="P26" s="10"/>
      <c r="Q26" s="10">
        <v>2022</v>
      </c>
      <c r="R26" s="74"/>
    </row>
    <row r="27" spans="1:18" ht="24.95" customHeight="1" x14ac:dyDescent="0.25">
      <c r="A27" s="11">
        <v>18</v>
      </c>
      <c r="B27" s="30" t="s">
        <v>670</v>
      </c>
      <c r="C27" s="11" t="s">
        <v>364</v>
      </c>
      <c r="D27" s="21">
        <v>0.1</v>
      </c>
      <c r="E27" s="21">
        <v>9.7998000000000002E-2</v>
      </c>
      <c r="F27" s="12">
        <v>0</v>
      </c>
      <c r="G27" s="16">
        <v>20</v>
      </c>
      <c r="H27" s="15" t="s">
        <v>513</v>
      </c>
      <c r="I27" s="15" t="s">
        <v>540</v>
      </c>
      <c r="J27" s="10" t="s">
        <v>31</v>
      </c>
      <c r="K27" s="16">
        <v>7033246</v>
      </c>
      <c r="L27" s="33">
        <v>44347</v>
      </c>
      <c r="M27" s="32">
        <v>44712</v>
      </c>
      <c r="N27" s="10"/>
      <c r="O27" s="10"/>
      <c r="P27" s="10"/>
      <c r="Q27" s="10">
        <v>2022</v>
      </c>
      <c r="R27" s="74"/>
    </row>
    <row r="28" spans="1:18" ht="24.95" customHeight="1" x14ac:dyDescent="0.25">
      <c r="A28" s="11">
        <v>19</v>
      </c>
      <c r="B28" s="30" t="s">
        <v>671</v>
      </c>
      <c r="C28" s="11" t="s">
        <v>364</v>
      </c>
      <c r="D28" s="21">
        <v>0.1</v>
      </c>
      <c r="E28" s="21">
        <v>9.7998000000000002E-2</v>
      </c>
      <c r="F28" s="12">
        <v>0</v>
      </c>
      <c r="G28" s="16">
        <v>20</v>
      </c>
      <c r="H28" s="15" t="s">
        <v>514</v>
      </c>
      <c r="I28" s="15" t="s">
        <v>541</v>
      </c>
      <c r="J28" s="10" t="s">
        <v>31</v>
      </c>
      <c r="K28" s="16">
        <v>6810710</v>
      </c>
      <c r="L28" s="33">
        <v>44356</v>
      </c>
      <c r="M28" s="32">
        <v>44721</v>
      </c>
      <c r="N28" s="10"/>
      <c r="O28" s="10"/>
      <c r="P28" s="10"/>
      <c r="Q28" s="10">
        <v>2022</v>
      </c>
      <c r="R28" s="74"/>
    </row>
    <row r="29" spans="1:18" s="28" customFormat="1" ht="24.95" customHeight="1" x14ac:dyDescent="0.25">
      <c r="A29" s="11">
        <v>20</v>
      </c>
      <c r="B29" s="30" t="s">
        <v>672</v>
      </c>
      <c r="C29" s="11" t="s">
        <v>367</v>
      </c>
      <c r="D29" s="31">
        <v>5.6250000000000001E-2</v>
      </c>
      <c r="E29" s="31">
        <v>5.5122999999999998E-2</v>
      </c>
      <c r="F29" s="12">
        <v>0</v>
      </c>
      <c r="G29" s="23">
        <v>20</v>
      </c>
      <c r="H29" s="27" t="s">
        <v>515</v>
      </c>
      <c r="I29" s="27" t="s">
        <v>542</v>
      </c>
      <c r="J29" s="10" t="s">
        <v>31</v>
      </c>
      <c r="K29" s="23">
        <v>7487482</v>
      </c>
      <c r="L29" s="34">
        <v>44356</v>
      </c>
      <c r="M29" s="35">
        <v>44721</v>
      </c>
      <c r="N29" s="22"/>
      <c r="O29" s="22"/>
      <c r="P29" s="22"/>
      <c r="Q29" s="10">
        <v>2022</v>
      </c>
      <c r="R29" s="74"/>
    </row>
    <row r="30" spans="1:18" s="28" customFormat="1" ht="24.95" customHeight="1" x14ac:dyDescent="0.25">
      <c r="A30" s="11">
        <v>21</v>
      </c>
      <c r="B30" s="30" t="s">
        <v>673</v>
      </c>
      <c r="C30" s="11" t="s">
        <v>364</v>
      </c>
      <c r="D30" s="31">
        <v>0.1</v>
      </c>
      <c r="E30" s="31">
        <v>9.7998000000000002E-2</v>
      </c>
      <c r="F30" s="12">
        <v>0</v>
      </c>
      <c r="G30" s="23">
        <v>10</v>
      </c>
      <c r="H30" s="27" t="s">
        <v>516</v>
      </c>
      <c r="I30" s="27" t="s">
        <v>543</v>
      </c>
      <c r="J30" s="10" t="s">
        <v>31</v>
      </c>
      <c r="K30" s="23">
        <v>7081874</v>
      </c>
      <c r="L30" s="34">
        <v>44370</v>
      </c>
      <c r="M30" s="35">
        <v>44735</v>
      </c>
      <c r="N30" s="22"/>
      <c r="O30" s="22"/>
      <c r="P30" s="22"/>
      <c r="Q30" s="10">
        <v>2022</v>
      </c>
      <c r="R30" s="74"/>
    </row>
    <row r="31" spans="1:18" s="28" customFormat="1" ht="24.95" customHeight="1" x14ac:dyDescent="0.25">
      <c r="A31" s="11">
        <v>22</v>
      </c>
      <c r="B31" s="30" t="s">
        <v>674</v>
      </c>
      <c r="C31" s="11" t="s">
        <v>365</v>
      </c>
      <c r="D31" s="31">
        <v>8.0000000000000002E-3</v>
      </c>
      <c r="E31" s="31">
        <v>7.3400000000000002E-3</v>
      </c>
      <c r="F31" s="12">
        <v>0</v>
      </c>
      <c r="G31" s="23">
        <v>0.4</v>
      </c>
      <c r="H31" s="27" t="s">
        <v>517</v>
      </c>
      <c r="I31" s="27" t="s">
        <v>544</v>
      </c>
      <c r="J31" s="10" t="s">
        <v>31</v>
      </c>
      <c r="K31" s="23">
        <v>7744957</v>
      </c>
      <c r="L31" s="34">
        <v>44419</v>
      </c>
      <c r="M31" s="35">
        <v>44784</v>
      </c>
      <c r="N31" s="22"/>
      <c r="O31" s="22"/>
      <c r="P31" s="22"/>
      <c r="Q31" s="10">
        <v>2022</v>
      </c>
      <c r="R31" s="74"/>
    </row>
    <row r="32" spans="1:18" s="28" customFormat="1" ht="24.95" customHeight="1" x14ac:dyDescent="0.25">
      <c r="A32" s="11">
        <v>23</v>
      </c>
      <c r="B32" s="30" t="s">
        <v>675</v>
      </c>
      <c r="C32" s="11" t="s">
        <v>366</v>
      </c>
      <c r="D32" s="31">
        <v>3.0000000000000001E-3</v>
      </c>
      <c r="E32" s="31">
        <v>2.9199999999999999E-3</v>
      </c>
      <c r="F32" s="12">
        <v>0</v>
      </c>
      <c r="G32" s="23">
        <v>0.4</v>
      </c>
      <c r="H32" s="27" t="s">
        <v>518</v>
      </c>
      <c r="I32" s="27" t="s">
        <v>676</v>
      </c>
      <c r="J32" s="10" t="s">
        <v>31</v>
      </c>
      <c r="K32" s="23">
        <v>8523590</v>
      </c>
      <c r="L32" s="34">
        <v>44425</v>
      </c>
      <c r="M32" s="35">
        <v>44790</v>
      </c>
      <c r="N32" s="22"/>
      <c r="O32" s="22"/>
      <c r="P32" s="22"/>
      <c r="Q32" s="10">
        <v>2022</v>
      </c>
      <c r="R32" s="74"/>
    </row>
    <row r="33" spans="1:19" s="28" customFormat="1" ht="24.95" customHeight="1" x14ac:dyDescent="0.25">
      <c r="A33" s="11">
        <v>24</v>
      </c>
      <c r="B33" s="30" t="s">
        <v>677</v>
      </c>
      <c r="C33" s="11" t="s">
        <v>364</v>
      </c>
      <c r="D33" s="31">
        <v>0.24</v>
      </c>
      <c r="E33" s="31">
        <v>0.23480000000000001</v>
      </c>
      <c r="F33" s="12">
        <v>0</v>
      </c>
      <c r="G33" s="23">
        <v>20</v>
      </c>
      <c r="H33" s="27" t="s">
        <v>519</v>
      </c>
      <c r="I33" s="27" t="s">
        <v>545</v>
      </c>
      <c r="J33" s="10" t="s">
        <v>31</v>
      </c>
      <c r="K33" s="23">
        <v>8155498</v>
      </c>
      <c r="L33" s="34">
        <v>44442</v>
      </c>
      <c r="M33" s="35">
        <v>44807</v>
      </c>
      <c r="N33" s="22"/>
      <c r="O33" s="22"/>
      <c r="P33" s="22"/>
      <c r="Q33" s="10">
        <v>2022</v>
      </c>
      <c r="R33" s="74"/>
    </row>
    <row r="34" spans="1:19" s="28" customFormat="1" ht="24.95" customHeight="1" x14ac:dyDescent="0.25">
      <c r="A34" s="11">
        <v>25</v>
      </c>
      <c r="B34" s="30" t="s">
        <v>678</v>
      </c>
      <c r="C34" s="11" t="s">
        <v>364</v>
      </c>
      <c r="D34" s="31">
        <v>0.66</v>
      </c>
      <c r="E34" s="31">
        <v>0.65974999999999995</v>
      </c>
      <c r="F34" s="12">
        <v>0</v>
      </c>
      <c r="G34" s="23">
        <v>20</v>
      </c>
      <c r="H34" s="27" t="s">
        <v>520</v>
      </c>
      <c r="I34" s="27" t="s">
        <v>546</v>
      </c>
      <c r="J34" s="10" t="s">
        <v>31</v>
      </c>
      <c r="K34" s="23">
        <v>8157832</v>
      </c>
      <c r="L34" s="34">
        <v>44446</v>
      </c>
      <c r="M34" s="35">
        <v>44811</v>
      </c>
      <c r="N34" s="22"/>
      <c r="O34" s="22"/>
      <c r="P34" s="22"/>
      <c r="Q34" s="10">
        <v>2022</v>
      </c>
      <c r="R34" s="74"/>
    </row>
    <row r="35" spans="1:19" s="28" customFormat="1" ht="24.95" customHeight="1" x14ac:dyDescent="0.25">
      <c r="A35" s="11">
        <v>26</v>
      </c>
      <c r="B35" s="30" t="s">
        <v>679</v>
      </c>
      <c r="C35" s="11" t="s">
        <v>365</v>
      </c>
      <c r="D35" s="31">
        <v>0.06</v>
      </c>
      <c r="E35" s="31">
        <v>5.8700000000000002E-2</v>
      </c>
      <c r="F35" s="12">
        <v>0</v>
      </c>
      <c r="G35" s="23">
        <v>0.4</v>
      </c>
      <c r="H35" s="27" t="s">
        <v>521</v>
      </c>
      <c r="I35" s="27" t="s">
        <v>547</v>
      </c>
      <c r="J35" s="10" t="s">
        <v>31</v>
      </c>
      <c r="K35" s="23">
        <v>8452356</v>
      </c>
      <c r="L35" s="34">
        <v>44470</v>
      </c>
      <c r="M35" s="35">
        <v>44835</v>
      </c>
      <c r="N35" s="22"/>
      <c r="O35" s="22"/>
      <c r="P35" s="22"/>
      <c r="Q35" s="10">
        <v>2022</v>
      </c>
      <c r="R35" s="74"/>
    </row>
    <row r="36" spans="1:19" s="28" customFormat="1" ht="24.95" customHeight="1" x14ac:dyDescent="0.25">
      <c r="A36" s="11">
        <v>27</v>
      </c>
      <c r="B36" s="30" t="s">
        <v>680</v>
      </c>
      <c r="C36" s="11" t="s">
        <v>367</v>
      </c>
      <c r="D36" s="31">
        <v>0.01</v>
      </c>
      <c r="E36" s="31">
        <v>9.5999999999999992E-3</v>
      </c>
      <c r="F36" s="12">
        <v>0</v>
      </c>
      <c r="G36" s="23">
        <v>20</v>
      </c>
      <c r="H36" s="27" t="s">
        <v>522</v>
      </c>
      <c r="I36" s="27" t="s">
        <v>548</v>
      </c>
      <c r="J36" s="10" t="s">
        <v>31</v>
      </c>
      <c r="K36" s="23">
        <v>7819227</v>
      </c>
      <c r="L36" s="34">
        <v>44473</v>
      </c>
      <c r="M36" s="35">
        <v>44838</v>
      </c>
      <c r="N36" s="22"/>
      <c r="O36" s="22"/>
      <c r="P36" s="22"/>
      <c r="Q36" s="10">
        <v>2022</v>
      </c>
      <c r="R36" s="74"/>
    </row>
    <row r="37" spans="1:19" s="28" customFormat="1" ht="24.95" customHeight="1" x14ac:dyDescent="0.25">
      <c r="A37" s="11">
        <v>28</v>
      </c>
      <c r="B37" s="30" t="s">
        <v>681</v>
      </c>
      <c r="C37" s="11" t="s">
        <v>364</v>
      </c>
      <c r="D37" s="31">
        <v>0.3</v>
      </c>
      <c r="E37" s="31">
        <v>0.29375000000000001</v>
      </c>
      <c r="F37" s="12">
        <v>0</v>
      </c>
      <c r="G37" s="23">
        <v>20</v>
      </c>
      <c r="H37" s="27" t="s">
        <v>523</v>
      </c>
      <c r="I37" s="27" t="s">
        <v>549</v>
      </c>
      <c r="J37" s="10" t="s">
        <v>31</v>
      </c>
      <c r="K37" s="23">
        <v>8586879</v>
      </c>
      <c r="L37" s="34">
        <v>44481</v>
      </c>
      <c r="M37" s="35">
        <v>44846</v>
      </c>
      <c r="N37" s="22"/>
      <c r="O37" s="22"/>
      <c r="P37" s="22"/>
      <c r="Q37" s="10">
        <v>2022</v>
      </c>
      <c r="R37" s="74"/>
    </row>
    <row r="38" spans="1:19" s="28" customFormat="1" ht="24.95" customHeight="1" x14ac:dyDescent="0.25">
      <c r="A38" s="11">
        <v>29</v>
      </c>
      <c r="B38" s="30" t="s">
        <v>682</v>
      </c>
      <c r="C38" s="11" t="s">
        <v>365</v>
      </c>
      <c r="D38" s="31">
        <v>0.1</v>
      </c>
      <c r="E38" s="31">
        <v>9.7998000000000002E-2</v>
      </c>
      <c r="F38" s="12">
        <v>0</v>
      </c>
      <c r="G38" s="23">
        <v>20</v>
      </c>
      <c r="H38" s="27" t="s">
        <v>524</v>
      </c>
      <c r="I38" s="27" t="s">
        <v>550</v>
      </c>
      <c r="J38" s="10" t="s">
        <v>31</v>
      </c>
      <c r="K38" s="23">
        <v>8824060</v>
      </c>
      <c r="L38" s="34">
        <v>44495</v>
      </c>
      <c r="M38" s="35">
        <v>44860</v>
      </c>
      <c r="N38" s="22"/>
      <c r="O38" s="22"/>
      <c r="P38" s="22"/>
      <c r="Q38" s="10">
        <v>2022</v>
      </c>
      <c r="R38" s="74"/>
    </row>
    <row r="39" spans="1:19" s="28" customFormat="1" ht="24.95" customHeight="1" x14ac:dyDescent="0.25">
      <c r="A39" s="11">
        <v>30</v>
      </c>
      <c r="B39" s="30" t="s">
        <v>683</v>
      </c>
      <c r="C39" s="11" t="s">
        <v>365</v>
      </c>
      <c r="D39" s="31">
        <v>0.01</v>
      </c>
      <c r="E39" s="31">
        <v>9.6999999999999986E-3</v>
      </c>
      <c r="F39" s="12">
        <v>0</v>
      </c>
      <c r="G39" s="23">
        <v>0.4</v>
      </c>
      <c r="H39" s="27" t="s">
        <v>525</v>
      </c>
      <c r="I39" s="27" t="s">
        <v>551</v>
      </c>
      <c r="J39" s="10" t="s">
        <v>31</v>
      </c>
      <c r="K39" s="23">
        <v>8893770</v>
      </c>
      <c r="L39" s="34">
        <v>44495</v>
      </c>
      <c r="M39" s="35">
        <v>44860</v>
      </c>
      <c r="N39" s="22"/>
      <c r="O39" s="22"/>
      <c r="P39" s="22"/>
      <c r="Q39" s="10">
        <v>2022</v>
      </c>
      <c r="R39" s="74"/>
    </row>
    <row r="40" spans="1:19" s="28" customFormat="1" ht="24.95" customHeight="1" x14ac:dyDescent="0.25">
      <c r="A40" s="11">
        <v>31</v>
      </c>
      <c r="B40" s="29" t="s">
        <v>312</v>
      </c>
      <c r="C40" s="24" t="s">
        <v>365</v>
      </c>
      <c r="D40" s="25">
        <v>1.2E-2</v>
      </c>
      <c r="E40" s="25">
        <v>1.2E-2</v>
      </c>
      <c r="F40" s="26">
        <v>0</v>
      </c>
      <c r="G40" s="24">
        <v>0.4</v>
      </c>
      <c r="H40" s="22" t="s">
        <v>105</v>
      </c>
      <c r="I40" s="27" t="s">
        <v>106</v>
      </c>
      <c r="J40" s="22" t="s">
        <v>107</v>
      </c>
      <c r="K40" s="23">
        <v>1777</v>
      </c>
      <c r="L40" s="39">
        <v>41740</v>
      </c>
      <c r="M40" s="40">
        <v>42105</v>
      </c>
      <c r="N40" s="41">
        <v>728</v>
      </c>
      <c r="O40" s="34">
        <v>42009</v>
      </c>
      <c r="P40" s="34">
        <v>44561</v>
      </c>
      <c r="Q40" s="22">
        <v>2021</v>
      </c>
      <c r="R40" s="75"/>
    </row>
    <row r="41" spans="1:19" s="28" customFormat="1" ht="24.95" customHeight="1" x14ac:dyDescent="0.25">
      <c r="A41" s="11">
        <v>32</v>
      </c>
      <c r="B41" s="29" t="s">
        <v>313</v>
      </c>
      <c r="C41" s="24" t="s">
        <v>366</v>
      </c>
      <c r="D41" s="25">
        <v>5.76</v>
      </c>
      <c r="E41" s="25">
        <v>5.76</v>
      </c>
      <c r="F41" s="26">
        <v>0</v>
      </c>
      <c r="G41" s="24">
        <v>20</v>
      </c>
      <c r="H41" s="22" t="s">
        <v>108</v>
      </c>
      <c r="I41" s="27" t="s">
        <v>109</v>
      </c>
      <c r="J41" s="22" t="s">
        <v>107</v>
      </c>
      <c r="K41" s="23">
        <v>1889</v>
      </c>
      <c r="L41" s="39">
        <v>41950</v>
      </c>
      <c r="M41" s="40">
        <v>42315</v>
      </c>
      <c r="N41" s="41">
        <v>774</v>
      </c>
      <c r="O41" s="34">
        <v>42314</v>
      </c>
      <c r="P41" s="34">
        <v>44561</v>
      </c>
      <c r="Q41" s="22">
        <v>2021</v>
      </c>
      <c r="R41" s="75"/>
    </row>
    <row r="42" spans="1:19" s="28" customFormat="1" ht="24.95" customHeight="1" x14ac:dyDescent="0.25">
      <c r="A42" s="11">
        <v>33</v>
      </c>
      <c r="B42" s="29" t="s">
        <v>684</v>
      </c>
      <c r="C42" s="24" t="s">
        <v>364</v>
      </c>
      <c r="D42" s="25">
        <v>3.0000000000000001E-3</v>
      </c>
      <c r="E42" s="25">
        <v>2.8900000000000002E-3</v>
      </c>
      <c r="F42" s="26">
        <v>0</v>
      </c>
      <c r="G42" s="24">
        <v>0.4</v>
      </c>
      <c r="H42" s="22" t="s">
        <v>113</v>
      </c>
      <c r="I42" s="27" t="s">
        <v>114</v>
      </c>
      <c r="J42" s="22" t="s">
        <v>110</v>
      </c>
      <c r="K42" s="23">
        <v>5699600</v>
      </c>
      <c r="L42" s="34">
        <v>43921</v>
      </c>
      <c r="M42" s="40">
        <v>44286</v>
      </c>
      <c r="N42" s="41">
        <v>5699600</v>
      </c>
      <c r="O42" s="34">
        <v>44064</v>
      </c>
      <c r="P42" s="22">
        <v>2021</v>
      </c>
      <c r="Q42" s="22">
        <v>2021</v>
      </c>
      <c r="R42" s="75"/>
    </row>
    <row r="43" spans="1:19" ht="24.95" customHeight="1" x14ac:dyDescent="0.25">
      <c r="A43" s="11">
        <v>34</v>
      </c>
      <c r="B43" s="29" t="s">
        <v>685</v>
      </c>
      <c r="C43" s="24" t="s">
        <v>364</v>
      </c>
      <c r="D43" s="25">
        <v>3.0000000000000001E-3</v>
      </c>
      <c r="E43" s="25">
        <v>2.8900000000000002E-3</v>
      </c>
      <c r="F43" s="12">
        <v>0</v>
      </c>
      <c r="G43" s="11">
        <v>0.23</v>
      </c>
      <c r="H43" s="10" t="s">
        <v>115</v>
      </c>
      <c r="I43" s="15" t="s">
        <v>116</v>
      </c>
      <c r="J43" s="10" t="s">
        <v>110</v>
      </c>
      <c r="K43" s="16">
        <v>5867759</v>
      </c>
      <c r="L43" s="33">
        <v>43966</v>
      </c>
      <c r="M43" s="40">
        <v>44331</v>
      </c>
      <c r="N43" s="17">
        <v>5867759</v>
      </c>
      <c r="O43" s="33">
        <v>44068</v>
      </c>
      <c r="P43" s="10">
        <v>2021</v>
      </c>
      <c r="Q43" s="10">
        <v>2021</v>
      </c>
      <c r="R43" s="75"/>
      <c r="S43" s="28"/>
    </row>
    <row r="44" spans="1:19" ht="24.95" customHeight="1" x14ac:dyDescent="0.25">
      <c r="A44" s="11">
        <v>35</v>
      </c>
      <c r="B44" s="29" t="s">
        <v>686</v>
      </c>
      <c r="C44" s="11" t="s">
        <v>365</v>
      </c>
      <c r="D44" s="25">
        <v>3.0000000000000001E-3</v>
      </c>
      <c r="E44" s="25">
        <v>2.9390000000000002E-3</v>
      </c>
      <c r="F44" s="12">
        <v>0</v>
      </c>
      <c r="G44" s="11">
        <v>0.4</v>
      </c>
      <c r="H44" s="10" t="s">
        <v>120</v>
      </c>
      <c r="I44" s="15" t="s">
        <v>121</v>
      </c>
      <c r="J44" s="10" t="s">
        <v>110</v>
      </c>
      <c r="K44" s="16">
        <v>6155415</v>
      </c>
      <c r="L44" s="33">
        <v>44043</v>
      </c>
      <c r="M44" s="40">
        <v>44408</v>
      </c>
      <c r="N44" s="17">
        <v>6155415</v>
      </c>
      <c r="O44" s="33">
        <v>44067</v>
      </c>
      <c r="P44" s="10">
        <v>2021</v>
      </c>
      <c r="Q44" s="10">
        <v>2021</v>
      </c>
      <c r="R44" s="75"/>
      <c r="S44" s="28"/>
    </row>
    <row r="45" spans="1:19" ht="24.95" customHeight="1" x14ac:dyDescent="0.25">
      <c r="A45" s="11">
        <v>36</v>
      </c>
      <c r="B45" s="29" t="s">
        <v>687</v>
      </c>
      <c r="C45" s="11" t="s">
        <v>365</v>
      </c>
      <c r="D45" s="25">
        <v>0.2</v>
      </c>
      <c r="E45" s="25">
        <v>0</v>
      </c>
      <c r="F45" s="12">
        <v>0</v>
      </c>
      <c r="G45" s="11">
        <v>20</v>
      </c>
      <c r="H45" s="10" t="s">
        <v>124</v>
      </c>
      <c r="I45" s="15" t="s">
        <v>125</v>
      </c>
      <c r="J45" s="10" t="s">
        <v>110</v>
      </c>
      <c r="K45" s="16">
        <v>5692134</v>
      </c>
      <c r="L45" s="33">
        <v>43937</v>
      </c>
      <c r="M45" s="40">
        <v>44302</v>
      </c>
      <c r="N45" s="17">
        <v>5692134</v>
      </c>
      <c r="O45" s="33">
        <v>44075</v>
      </c>
      <c r="P45" s="10">
        <v>2021</v>
      </c>
      <c r="Q45" s="10">
        <v>2021</v>
      </c>
      <c r="R45" s="75"/>
      <c r="S45" s="28"/>
    </row>
    <row r="46" spans="1:19" ht="24.95" customHeight="1" x14ac:dyDescent="0.25">
      <c r="A46" s="11">
        <v>37</v>
      </c>
      <c r="B46" s="29" t="s">
        <v>688</v>
      </c>
      <c r="C46" s="11" t="s">
        <v>366</v>
      </c>
      <c r="D46" s="25">
        <v>5.0000000000000001E-3</v>
      </c>
      <c r="E46" s="25">
        <v>4.7999999999999996E-3</v>
      </c>
      <c r="F46" s="12">
        <v>0</v>
      </c>
      <c r="G46" s="11">
        <v>0.4</v>
      </c>
      <c r="H46" s="10" t="s">
        <v>126</v>
      </c>
      <c r="I46" s="15" t="s">
        <v>127</v>
      </c>
      <c r="J46" s="10" t="s">
        <v>110</v>
      </c>
      <c r="K46" s="16">
        <v>6144033</v>
      </c>
      <c r="L46" s="33">
        <v>44043</v>
      </c>
      <c r="M46" s="40">
        <v>44408</v>
      </c>
      <c r="N46" s="17">
        <v>6144033</v>
      </c>
      <c r="O46" s="33">
        <v>44075</v>
      </c>
      <c r="P46" s="10">
        <v>2021</v>
      </c>
      <c r="Q46" s="10">
        <v>2021</v>
      </c>
      <c r="R46" s="75"/>
      <c r="S46" s="28"/>
    </row>
    <row r="47" spans="1:19" ht="24.95" customHeight="1" x14ac:dyDescent="0.25">
      <c r="A47" s="11">
        <v>38</v>
      </c>
      <c r="B47" s="29" t="s">
        <v>689</v>
      </c>
      <c r="C47" s="11" t="s">
        <v>366</v>
      </c>
      <c r="D47" s="25">
        <v>6.0000000000000001E-3</v>
      </c>
      <c r="E47" s="25">
        <v>5.8789999999999997E-3</v>
      </c>
      <c r="F47" s="12">
        <v>0</v>
      </c>
      <c r="G47" s="11">
        <v>0.23</v>
      </c>
      <c r="H47" s="10" t="s">
        <v>128</v>
      </c>
      <c r="I47" s="15" t="s">
        <v>129</v>
      </c>
      <c r="J47" s="10" t="s">
        <v>110</v>
      </c>
      <c r="K47" s="16">
        <v>6145492</v>
      </c>
      <c r="L47" s="33">
        <v>44043</v>
      </c>
      <c r="M47" s="40">
        <v>44408</v>
      </c>
      <c r="N47" s="17">
        <v>6145492</v>
      </c>
      <c r="O47" s="33">
        <v>44099</v>
      </c>
      <c r="P47" s="10">
        <v>2021</v>
      </c>
      <c r="Q47" s="10">
        <v>2021</v>
      </c>
      <c r="R47" s="75"/>
      <c r="S47" s="28"/>
    </row>
    <row r="48" spans="1:19" ht="24.95" customHeight="1" x14ac:dyDescent="0.25">
      <c r="A48" s="11">
        <v>39</v>
      </c>
      <c r="B48" s="29" t="s">
        <v>690</v>
      </c>
      <c r="C48" s="24" t="s">
        <v>364</v>
      </c>
      <c r="D48" s="25">
        <v>3.0000000000000001E-3</v>
      </c>
      <c r="E48" s="25">
        <v>2.9390000000000002E-3</v>
      </c>
      <c r="F48" s="12">
        <v>0</v>
      </c>
      <c r="G48" s="11">
        <v>0.23</v>
      </c>
      <c r="H48" s="10" t="s">
        <v>130</v>
      </c>
      <c r="I48" s="15" t="s">
        <v>131</v>
      </c>
      <c r="J48" s="10" t="s">
        <v>110</v>
      </c>
      <c r="K48" s="16">
        <v>6078128</v>
      </c>
      <c r="L48" s="33">
        <v>44047</v>
      </c>
      <c r="M48" s="40">
        <v>44412</v>
      </c>
      <c r="N48" s="17">
        <v>6078128</v>
      </c>
      <c r="O48" s="33">
        <v>44089</v>
      </c>
      <c r="P48" s="10">
        <v>2021</v>
      </c>
      <c r="Q48" s="10">
        <v>2021</v>
      </c>
      <c r="R48" s="75"/>
      <c r="S48" s="28"/>
    </row>
    <row r="49" spans="1:19" ht="24.95" customHeight="1" x14ac:dyDescent="0.25">
      <c r="A49" s="11">
        <v>40</v>
      </c>
      <c r="B49" s="29" t="s">
        <v>691</v>
      </c>
      <c r="C49" s="24" t="s">
        <v>364</v>
      </c>
      <c r="D49" s="25">
        <v>4.9500000000000004E-3</v>
      </c>
      <c r="E49" s="25">
        <v>4.8010000000000006E-3</v>
      </c>
      <c r="F49" s="12">
        <v>0</v>
      </c>
      <c r="G49" s="11">
        <v>0.4</v>
      </c>
      <c r="H49" s="10" t="s">
        <v>132</v>
      </c>
      <c r="I49" s="15" t="s">
        <v>133</v>
      </c>
      <c r="J49" s="10" t="s">
        <v>110</v>
      </c>
      <c r="K49" s="16">
        <v>6116502</v>
      </c>
      <c r="L49" s="33">
        <v>44049</v>
      </c>
      <c r="M49" s="40">
        <v>44414</v>
      </c>
      <c r="N49" s="17">
        <v>6116502</v>
      </c>
      <c r="O49" s="33">
        <v>44090</v>
      </c>
      <c r="P49" s="10">
        <v>2021</v>
      </c>
      <c r="Q49" s="10">
        <v>2021</v>
      </c>
      <c r="R49" s="75"/>
      <c r="S49" s="28"/>
    </row>
    <row r="50" spans="1:19" ht="24.95" customHeight="1" x14ac:dyDescent="0.25">
      <c r="A50" s="11">
        <v>41</v>
      </c>
      <c r="B50" s="29" t="s">
        <v>692</v>
      </c>
      <c r="C50" s="24" t="s">
        <v>364</v>
      </c>
      <c r="D50" s="25">
        <v>4.1250000000000002E-3</v>
      </c>
      <c r="E50" s="25">
        <v>3.993E-3</v>
      </c>
      <c r="F50" s="12">
        <v>0</v>
      </c>
      <c r="G50" s="11">
        <v>0.4</v>
      </c>
      <c r="H50" s="10" t="s">
        <v>134</v>
      </c>
      <c r="I50" s="15" t="s">
        <v>135</v>
      </c>
      <c r="J50" s="10" t="s">
        <v>110</v>
      </c>
      <c r="K50" s="16">
        <v>6323698</v>
      </c>
      <c r="L50" s="33">
        <v>44067</v>
      </c>
      <c r="M50" s="40">
        <v>44432</v>
      </c>
      <c r="N50" s="17">
        <v>6323698</v>
      </c>
      <c r="O50" s="33">
        <v>44091</v>
      </c>
      <c r="P50" s="10">
        <v>2021</v>
      </c>
      <c r="Q50" s="10">
        <v>2021</v>
      </c>
      <c r="R50" s="75"/>
      <c r="S50" s="28"/>
    </row>
    <row r="51" spans="1:19" ht="24.95" customHeight="1" x14ac:dyDescent="0.25">
      <c r="A51" s="11">
        <v>42</v>
      </c>
      <c r="B51" s="29" t="s">
        <v>693</v>
      </c>
      <c r="C51" s="24" t="s">
        <v>364</v>
      </c>
      <c r="D51" s="25">
        <v>3.0000000000000001E-3</v>
      </c>
      <c r="E51" s="25">
        <v>2.9199999999999999E-3</v>
      </c>
      <c r="F51" s="12">
        <v>0</v>
      </c>
      <c r="G51" s="11">
        <v>0.23</v>
      </c>
      <c r="H51" s="10" t="s">
        <v>29</v>
      </c>
      <c r="I51" s="15" t="s">
        <v>136</v>
      </c>
      <c r="J51" s="10" t="s">
        <v>110</v>
      </c>
      <c r="K51" s="16">
        <v>6358795</v>
      </c>
      <c r="L51" s="33">
        <v>44076</v>
      </c>
      <c r="M51" s="40">
        <v>44441</v>
      </c>
      <c r="N51" s="17">
        <v>6358795</v>
      </c>
      <c r="O51" s="33">
        <v>44078</v>
      </c>
      <c r="P51" s="10">
        <v>2021</v>
      </c>
      <c r="Q51" s="10">
        <v>2021</v>
      </c>
      <c r="R51" s="75"/>
      <c r="S51" s="28"/>
    </row>
    <row r="52" spans="1:19" ht="24.95" customHeight="1" x14ac:dyDescent="0.25">
      <c r="A52" s="11">
        <v>43</v>
      </c>
      <c r="B52" s="29" t="s">
        <v>694</v>
      </c>
      <c r="C52" s="24" t="s">
        <v>364</v>
      </c>
      <c r="D52" s="25">
        <v>3.0000000000000001E-3</v>
      </c>
      <c r="E52" s="25">
        <v>2.8900000000000002E-3</v>
      </c>
      <c r="F52" s="12">
        <v>0</v>
      </c>
      <c r="G52" s="11">
        <v>0.23</v>
      </c>
      <c r="H52" s="10" t="s">
        <v>137</v>
      </c>
      <c r="I52" s="15" t="s">
        <v>138</v>
      </c>
      <c r="J52" s="10" t="s">
        <v>110</v>
      </c>
      <c r="K52" s="16">
        <v>6336170</v>
      </c>
      <c r="L52" s="33">
        <v>44077</v>
      </c>
      <c r="M52" s="40">
        <v>44442</v>
      </c>
      <c r="N52" s="17">
        <v>6336170</v>
      </c>
      <c r="O52" s="33">
        <v>44091</v>
      </c>
      <c r="P52" s="10">
        <v>2021</v>
      </c>
      <c r="Q52" s="10">
        <v>2021</v>
      </c>
      <c r="R52" s="75"/>
      <c r="S52" s="28"/>
    </row>
    <row r="53" spans="1:19" ht="24.95" customHeight="1" x14ac:dyDescent="0.25">
      <c r="A53" s="11">
        <v>44</v>
      </c>
      <c r="B53" s="29" t="s">
        <v>695</v>
      </c>
      <c r="C53" s="24" t="s">
        <v>364</v>
      </c>
      <c r="D53" s="25">
        <v>4.0000000000000001E-3</v>
      </c>
      <c r="E53" s="25">
        <v>3.8700000000000002E-3</v>
      </c>
      <c r="F53" s="12">
        <v>0</v>
      </c>
      <c r="G53" s="11">
        <v>0.4</v>
      </c>
      <c r="H53" s="10" t="s">
        <v>139</v>
      </c>
      <c r="I53" s="15" t="s">
        <v>140</v>
      </c>
      <c r="J53" s="10" t="s">
        <v>110</v>
      </c>
      <c r="K53" s="16">
        <v>6357375</v>
      </c>
      <c r="L53" s="33">
        <v>44078</v>
      </c>
      <c r="M53" s="40">
        <v>44443</v>
      </c>
      <c r="N53" s="17">
        <v>6357375</v>
      </c>
      <c r="O53" s="33">
        <v>44090</v>
      </c>
      <c r="P53" s="10">
        <v>2021</v>
      </c>
      <c r="Q53" s="10">
        <v>2021</v>
      </c>
      <c r="R53" s="75"/>
      <c r="S53" s="28"/>
    </row>
    <row r="54" spans="1:19" ht="24.95" customHeight="1" x14ac:dyDescent="0.25">
      <c r="A54" s="11">
        <v>45</v>
      </c>
      <c r="B54" s="29" t="s">
        <v>696</v>
      </c>
      <c r="C54" s="11" t="s">
        <v>365</v>
      </c>
      <c r="D54" s="25">
        <v>3.0000000000000001E-3</v>
      </c>
      <c r="E54" s="25">
        <v>2.9390000000000002E-3</v>
      </c>
      <c r="F54" s="12">
        <v>0</v>
      </c>
      <c r="G54" s="11">
        <v>0.4</v>
      </c>
      <c r="H54" s="10" t="s">
        <v>141</v>
      </c>
      <c r="I54" s="15" t="s">
        <v>142</v>
      </c>
      <c r="J54" s="10" t="s">
        <v>110</v>
      </c>
      <c r="K54" s="16">
        <v>6330762</v>
      </c>
      <c r="L54" s="33">
        <v>44078</v>
      </c>
      <c r="M54" s="40">
        <v>44443</v>
      </c>
      <c r="N54" s="17">
        <v>6330762</v>
      </c>
      <c r="O54" s="33">
        <v>44081</v>
      </c>
      <c r="P54" s="10">
        <v>2021</v>
      </c>
      <c r="Q54" s="10">
        <v>2021</v>
      </c>
      <c r="R54" s="75"/>
      <c r="S54" s="28"/>
    </row>
    <row r="55" spans="1:19" ht="24.95" customHeight="1" x14ac:dyDescent="0.25">
      <c r="A55" s="11">
        <v>46</v>
      </c>
      <c r="B55" s="29" t="s">
        <v>697</v>
      </c>
      <c r="C55" s="24" t="s">
        <v>364</v>
      </c>
      <c r="D55" s="25">
        <v>3.0000000000000001E-3</v>
      </c>
      <c r="E55" s="25">
        <v>2.9199999999999999E-3</v>
      </c>
      <c r="F55" s="12">
        <v>0</v>
      </c>
      <c r="G55" s="11">
        <v>0.23</v>
      </c>
      <c r="H55" s="10" t="s">
        <v>143</v>
      </c>
      <c r="I55" s="15" t="s">
        <v>144</v>
      </c>
      <c r="J55" s="10" t="s">
        <v>110</v>
      </c>
      <c r="K55" s="16">
        <v>6143442</v>
      </c>
      <c r="L55" s="33">
        <v>44082</v>
      </c>
      <c r="M55" s="40">
        <v>44447</v>
      </c>
      <c r="N55" s="17">
        <v>6143442</v>
      </c>
      <c r="O55" s="33">
        <v>44090</v>
      </c>
      <c r="P55" s="10">
        <v>2021</v>
      </c>
      <c r="Q55" s="10">
        <v>2021</v>
      </c>
      <c r="R55" s="75"/>
      <c r="S55" s="28"/>
    </row>
    <row r="56" spans="1:19" ht="24.95" customHeight="1" x14ac:dyDescent="0.25">
      <c r="A56" s="11">
        <v>47</v>
      </c>
      <c r="B56" s="29" t="s">
        <v>698</v>
      </c>
      <c r="C56" s="24" t="s">
        <v>364</v>
      </c>
      <c r="D56" s="25">
        <v>4.4999999999999997E-3</v>
      </c>
      <c r="E56" s="25">
        <v>4.3600000000000002E-3</v>
      </c>
      <c r="F56" s="12">
        <v>0</v>
      </c>
      <c r="G56" s="11">
        <v>0.4</v>
      </c>
      <c r="H56" s="10" t="s">
        <v>145</v>
      </c>
      <c r="I56" s="15" t="s">
        <v>146</v>
      </c>
      <c r="J56" s="10" t="s">
        <v>110</v>
      </c>
      <c r="K56" s="16">
        <v>6330512</v>
      </c>
      <c r="L56" s="33">
        <v>44083</v>
      </c>
      <c r="M56" s="40">
        <v>44448</v>
      </c>
      <c r="N56" s="17">
        <v>6330512</v>
      </c>
      <c r="O56" s="33">
        <v>44091</v>
      </c>
      <c r="P56" s="10">
        <v>2021</v>
      </c>
      <c r="Q56" s="10">
        <v>2021</v>
      </c>
      <c r="R56" s="75"/>
      <c r="S56" s="28"/>
    </row>
    <row r="57" spans="1:19" ht="25.5" customHeight="1" x14ac:dyDescent="0.25">
      <c r="A57" s="11">
        <v>48</v>
      </c>
      <c r="B57" s="29" t="s">
        <v>699</v>
      </c>
      <c r="C57" s="24" t="s">
        <v>364</v>
      </c>
      <c r="D57" s="25">
        <v>3.0000000000000001E-3</v>
      </c>
      <c r="E57" s="25">
        <v>2.8900000000000002E-3</v>
      </c>
      <c r="F57" s="12">
        <v>0</v>
      </c>
      <c r="G57" s="11">
        <v>0.4</v>
      </c>
      <c r="H57" s="10" t="s">
        <v>147</v>
      </c>
      <c r="I57" s="15" t="s">
        <v>148</v>
      </c>
      <c r="J57" s="10" t="s">
        <v>110</v>
      </c>
      <c r="K57" s="16">
        <v>4829273</v>
      </c>
      <c r="L57" s="33">
        <v>43762</v>
      </c>
      <c r="M57" s="40">
        <v>44127</v>
      </c>
      <c r="N57" s="17">
        <v>4829273</v>
      </c>
      <c r="O57" s="33">
        <v>44118</v>
      </c>
      <c r="P57" s="10">
        <v>2021</v>
      </c>
      <c r="Q57" s="10">
        <v>2021</v>
      </c>
      <c r="R57" s="75"/>
      <c r="S57" s="28"/>
    </row>
    <row r="58" spans="1:19" ht="24.95" customHeight="1" x14ac:dyDescent="0.25">
      <c r="A58" s="11">
        <v>49</v>
      </c>
      <c r="B58" s="29" t="s">
        <v>700</v>
      </c>
      <c r="C58" s="11" t="s">
        <v>365</v>
      </c>
      <c r="D58" s="25">
        <v>3.0000000000000001E-3</v>
      </c>
      <c r="E58" s="25">
        <v>2.9390000000000002E-3</v>
      </c>
      <c r="F58" s="12">
        <v>0</v>
      </c>
      <c r="G58" s="16">
        <v>0.4</v>
      </c>
      <c r="H58" s="10" t="s">
        <v>151</v>
      </c>
      <c r="I58" s="15" t="s">
        <v>152</v>
      </c>
      <c r="J58" s="10" t="s">
        <v>110</v>
      </c>
      <c r="K58" s="16">
        <v>6137671</v>
      </c>
      <c r="L58" s="33">
        <v>44027</v>
      </c>
      <c r="M58" s="40">
        <v>44392</v>
      </c>
      <c r="N58" s="17">
        <v>6137671</v>
      </c>
      <c r="O58" s="33">
        <v>44151</v>
      </c>
      <c r="P58" s="10">
        <v>2021</v>
      </c>
      <c r="Q58" s="10">
        <v>2021</v>
      </c>
      <c r="R58" s="75"/>
      <c r="S58" s="28"/>
    </row>
    <row r="59" spans="1:19" ht="24.95" customHeight="1" x14ac:dyDescent="0.25">
      <c r="A59" s="11">
        <v>50</v>
      </c>
      <c r="B59" s="29" t="s">
        <v>701</v>
      </c>
      <c r="C59" s="11" t="s">
        <v>366</v>
      </c>
      <c r="D59" s="25">
        <v>3.0000000000000001E-3</v>
      </c>
      <c r="E59" s="25">
        <v>2.9390000000000002E-3</v>
      </c>
      <c r="F59" s="12">
        <v>0</v>
      </c>
      <c r="G59" s="16">
        <v>0.4</v>
      </c>
      <c r="H59" s="10" t="s">
        <v>153</v>
      </c>
      <c r="I59" s="15" t="s">
        <v>154</v>
      </c>
      <c r="J59" s="10" t="s">
        <v>110</v>
      </c>
      <c r="K59" s="16">
        <v>6291631</v>
      </c>
      <c r="L59" s="33">
        <v>44063</v>
      </c>
      <c r="M59" s="40">
        <v>44428</v>
      </c>
      <c r="N59" s="17">
        <v>6291631</v>
      </c>
      <c r="O59" s="33">
        <v>44141</v>
      </c>
      <c r="P59" s="10">
        <v>2021</v>
      </c>
      <c r="Q59" s="10">
        <v>2021</v>
      </c>
      <c r="R59" s="75"/>
      <c r="S59" s="28"/>
    </row>
    <row r="60" spans="1:19" ht="24.95" customHeight="1" x14ac:dyDescent="0.25">
      <c r="A60" s="11">
        <v>51</v>
      </c>
      <c r="B60" s="29" t="s">
        <v>702</v>
      </c>
      <c r="C60" s="11" t="s">
        <v>366</v>
      </c>
      <c r="D60" s="25">
        <v>3.0000000000000001E-3</v>
      </c>
      <c r="E60" s="25">
        <v>2.9390000000000002E-3</v>
      </c>
      <c r="F60" s="12">
        <v>0</v>
      </c>
      <c r="G60" s="16">
        <v>0.23</v>
      </c>
      <c r="H60" s="10" t="s">
        <v>155</v>
      </c>
      <c r="I60" s="15" t="s">
        <v>156</v>
      </c>
      <c r="J60" s="10" t="s">
        <v>110</v>
      </c>
      <c r="K60" s="16">
        <v>6328437</v>
      </c>
      <c r="L60" s="33">
        <v>44067</v>
      </c>
      <c r="M60" s="40">
        <v>44432</v>
      </c>
      <c r="N60" s="17">
        <v>6328437</v>
      </c>
      <c r="O60" s="33">
        <v>44141</v>
      </c>
      <c r="P60" s="10">
        <v>2021</v>
      </c>
      <c r="Q60" s="10">
        <v>2021</v>
      </c>
      <c r="R60" s="75"/>
      <c r="S60" s="28"/>
    </row>
    <row r="61" spans="1:19" ht="24.95" customHeight="1" x14ac:dyDescent="0.25">
      <c r="A61" s="11">
        <v>52</v>
      </c>
      <c r="B61" s="29" t="s">
        <v>703</v>
      </c>
      <c r="C61" s="24" t="s">
        <v>364</v>
      </c>
      <c r="D61" s="25">
        <v>0.12</v>
      </c>
      <c r="E61" s="25">
        <v>0</v>
      </c>
      <c r="F61" s="12">
        <v>0</v>
      </c>
      <c r="G61" s="16">
        <v>20</v>
      </c>
      <c r="H61" s="10" t="s">
        <v>157</v>
      </c>
      <c r="I61" s="15" t="s">
        <v>158</v>
      </c>
      <c r="J61" s="10" t="s">
        <v>110</v>
      </c>
      <c r="K61" s="16">
        <v>5616574</v>
      </c>
      <c r="L61" s="33">
        <v>44097</v>
      </c>
      <c r="M61" s="40">
        <v>44462</v>
      </c>
      <c r="N61" s="17">
        <v>5616574</v>
      </c>
      <c r="O61" s="33">
        <v>44137</v>
      </c>
      <c r="P61" s="10">
        <v>2021</v>
      </c>
      <c r="Q61" s="10">
        <v>2021</v>
      </c>
      <c r="R61" s="75"/>
      <c r="S61" s="28"/>
    </row>
    <row r="62" spans="1:19" ht="24.95" customHeight="1" x14ac:dyDescent="0.25">
      <c r="A62" s="11">
        <v>53</v>
      </c>
      <c r="B62" s="29" t="s">
        <v>704</v>
      </c>
      <c r="C62" s="24" t="s">
        <v>364</v>
      </c>
      <c r="D62" s="25">
        <v>0.5</v>
      </c>
      <c r="E62" s="25">
        <v>0.48997500000000005</v>
      </c>
      <c r="F62" s="12">
        <v>0</v>
      </c>
      <c r="G62" s="16">
        <v>10</v>
      </c>
      <c r="H62" s="10" t="s">
        <v>159</v>
      </c>
      <c r="I62" s="15" t="s">
        <v>705</v>
      </c>
      <c r="J62" s="10" t="s">
        <v>110</v>
      </c>
      <c r="K62" s="16">
        <v>4939125</v>
      </c>
      <c r="L62" s="33">
        <v>43798</v>
      </c>
      <c r="M62" s="40">
        <v>44163</v>
      </c>
      <c r="N62" s="17">
        <v>4939125</v>
      </c>
      <c r="O62" s="33">
        <v>44168</v>
      </c>
      <c r="P62" s="10">
        <v>2021</v>
      </c>
      <c r="Q62" s="10">
        <v>2021</v>
      </c>
      <c r="R62" s="75"/>
      <c r="S62" s="28"/>
    </row>
    <row r="63" spans="1:19" ht="24.95" customHeight="1" x14ac:dyDescent="0.25">
      <c r="A63" s="11">
        <v>54</v>
      </c>
      <c r="B63" s="29" t="s">
        <v>706</v>
      </c>
      <c r="C63" s="24" t="s">
        <v>364</v>
      </c>
      <c r="D63" s="25">
        <v>3.0000000000000001E-3</v>
      </c>
      <c r="E63" s="25">
        <v>2.9100000000000003E-3</v>
      </c>
      <c r="F63" s="12">
        <v>0</v>
      </c>
      <c r="G63" s="11">
        <v>0.23</v>
      </c>
      <c r="H63" s="10" t="s">
        <v>161</v>
      </c>
      <c r="I63" s="15" t="s">
        <v>162</v>
      </c>
      <c r="J63" s="10" t="s">
        <v>110</v>
      </c>
      <c r="K63" s="16">
        <v>6143048</v>
      </c>
      <c r="L63" s="33">
        <v>44067</v>
      </c>
      <c r="M63" s="40">
        <v>44432</v>
      </c>
      <c r="N63" s="17">
        <v>6143048</v>
      </c>
      <c r="O63" s="33">
        <v>44169</v>
      </c>
      <c r="P63" s="10">
        <v>2021</v>
      </c>
      <c r="Q63" s="10">
        <v>2021</v>
      </c>
      <c r="R63" s="75"/>
      <c r="S63" s="28"/>
    </row>
    <row r="64" spans="1:19" ht="24.95" customHeight="1" x14ac:dyDescent="0.25">
      <c r="A64" s="11">
        <v>55</v>
      </c>
      <c r="B64" s="29" t="s">
        <v>707</v>
      </c>
      <c r="C64" s="24" t="s">
        <v>364</v>
      </c>
      <c r="D64" s="25">
        <v>0.25</v>
      </c>
      <c r="E64" s="25">
        <v>0</v>
      </c>
      <c r="F64" s="12">
        <v>0</v>
      </c>
      <c r="G64" s="11">
        <v>20</v>
      </c>
      <c r="H64" s="10" t="s">
        <v>163</v>
      </c>
      <c r="I64" s="15" t="s">
        <v>164</v>
      </c>
      <c r="J64" s="10" t="s">
        <v>110</v>
      </c>
      <c r="K64" s="16">
        <v>6522745</v>
      </c>
      <c r="L64" s="33">
        <v>44203</v>
      </c>
      <c r="M64" s="40">
        <v>44568</v>
      </c>
      <c r="N64" s="17">
        <v>6522745</v>
      </c>
      <c r="O64" s="33">
        <v>44214</v>
      </c>
      <c r="P64" s="10">
        <v>2021</v>
      </c>
      <c r="Q64" s="10">
        <v>2021</v>
      </c>
      <c r="R64" s="75"/>
      <c r="S64" s="28"/>
    </row>
    <row r="65" spans="1:19" ht="24.95" customHeight="1" x14ac:dyDescent="0.25">
      <c r="A65" s="11">
        <v>56</v>
      </c>
      <c r="B65" s="29" t="s">
        <v>708</v>
      </c>
      <c r="C65" s="24" t="s">
        <v>364</v>
      </c>
      <c r="D65" s="25">
        <v>0.12</v>
      </c>
      <c r="E65" s="25">
        <v>0.11755</v>
      </c>
      <c r="F65" s="12">
        <v>0</v>
      </c>
      <c r="G65" s="11">
        <v>10</v>
      </c>
      <c r="H65" s="10" t="s">
        <v>165</v>
      </c>
      <c r="I65" s="15" t="s">
        <v>166</v>
      </c>
      <c r="J65" s="10" t="s">
        <v>110</v>
      </c>
      <c r="K65" s="16">
        <v>6412085</v>
      </c>
      <c r="L65" s="33">
        <v>44117</v>
      </c>
      <c r="M65" s="40">
        <v>44482</v>
      </c>
      <c r="N65" s="17">
        <v>6412085</v>
      </c>
      <c r="O65" s="33">
        <v>44231</v>
      </c>
      <c r="P65" s="10">
        <v>2021</v>
      </c>
      <c r="Q65" s="10">
        <v>2021</v>
      </c>
      <c r="R65" s="75"/>
      <c r="S65" s="28"/>
    </row>
    <row r="66" spans="1:19" ht="24.95" customHeight="1" x14ac:dyDescent="0.25">
      <c r="A66" s="11">
        <v>57</v>
      </c>
      <c r="B66" s="29" t="s">
        <v>709</v>
      </c>
      <c r="C66" s="11" t="s">
        <v>365</v>
      </c>
      <c r="D66" s="25">
        <v>0.1</v>
      </c>
      <c r="E66" s="25">
        <v>9.7900000000000001E-2</v>
      </c>
      <c r="F66" s="12">
        <v>0</v>
      </c>
      <c r="G66" s="11">
        <v>20</v>
      </c>
      <c r="H66" s="10" t="s">
        <v>169</v>
      </c>
      <c r="I66" s="15" t="s">
        <v>170</v>
      </c>
      <c r="J66" s="10" t="s">
        <v>110</v>
      </c>
      <c r="K66" s="16">
        <v>7078793</v>
      </c>
      <c r="L66" s="33">
        <v>44250</v>
      </c>
      <c r="M66" s="40">
        <v>44615</v>
      </c>
      <c r="N66" s="17">
        <v>7078793</v>
      </c>
      <c r="O66" s="33">
        <v>44265</v>
      </c>
      <c r="P66" s="10">
        <v>2021</v>
      </c>
      <c r="Q66" s="10">
        <v>2021</v>
      </c>
      <c r="R66" s="75"/>
      <c r="S66" s="28"/>
    </row>
    <row r="67" spans="1:19" ht="24.95" customHeight="1" x14ac:dyDescent="0.25">
      <c r="A67" s="11">
        <v>58</v>
      </c>
      <c r="B67" s="29" t="s">
        <v>710</v>
      </c>
      <c r="C67" s="11" t="s">
        <v>365</v>
      </c>
      <c r="D67" s="25">
        <v>0.1</v>
      </c>
      <c r="E67" s="25">
        <v>9.7900000000000001E-2</v>
      </c>
      <c r="F67" s="12">
        <v>0</v>
      </c>
      <c r="G67" s="11">
        <v>0.4</v>
      </c>
      <c r="H67" s="10" t="s">
        <v>171</v>
      </c>
      <c r="I67" s="15" t="s">
        <v>172</v>
      </c>
      <c r="J67" s="10" t="s">
        <v>110</v>
      </c>
      <c r="K67" s="16">
        <v>7085351</v>
      </c>
      <c r="L67" s="33">
        <v>44263</v>
      </c>
      <c r="M67" s="40">
        <v>44628</v>
      </c>
      <c r="N67" s="17">
        <v>7085351</v>
      </c>
      <c r="O67" s="33">
        <v>44267</v>
      </c>
      <c r="P67" s="10">
        <v>2021</v>
      </c>
      <c r="Q67" s="10">
        <v>2021</v>
      </c>
      <c r="R67" s="75"/>
      <c r="S67" s="28"/>
    </row>
    <row r="68" spans="1:19" ht="24.95" customHeight="1" x14ac:dyDescent="0.25">
      <c r="A68" s="11">
        <v>59</v>
      </c>
      <c r="B68" s="29" t="s">
        <v>711</v>
      </c>
      <c r="C68" s="11" t="s">
        <v>365</v>
      </c>
      <c r="D68" s="25">
        <v>3.0000000000000001E-3</v>
      </c>
      <c r="E68" s="25">
        <v>2.8399999999999996E-3</v>
      </c>
      <c r="F68" s="12">
        <v>0</v>
      </c>
      <c r="G68" s="11">
        <v>0.23</v>
      </c>
      <c r="H68" s="10" t="s">
        <v>173</v>
      </c>
      <c r="I68" s="15" t="s">
        <v>174</v>
      </c>
      <c r="J68" s="10" t="s">
        <v>31</v>
      </c>
      <c r="K68" s="16">
        <v>5769820</v>
      </c>
      <c r="L68" s="33">
        <v>43956</v>
      </c>
      <c r="M68" s="40">
        <v>44321</v>
      </c>
      <c r="N68" s="17">
        <v>5769820</v>
      </c>
      <c r="O68" s="33">
        <v>44307</v>
      </c>
      <c r="P68" s="10">
        <v>2021</v>
      </c>
      <c r="Q68" s="10">
        <v>2021</v>
      </c>
      <c r="R68" s="75"/>
      <c r="S68" s="28"/>
    </row>
    <row r="69" spans="1:19" ht="24.95" customHeight="1" x14ac:dyDescent="0.25">
      <c r="A69" s="11">
        <v>60</v>
      </c>
      <c r="B69" s="29" t="s">
        <v>712</v>
      </c>
      <c r="C69" s="11" t="s">
        <v>365</v>
      </c>
      <c r="D69" s="25">
        <v>3.5000000000000001E-3</v>
      </c>
      <c r="E69" s="25">
        <v>3.3300000000000001E-3</v>
      </c>
      <c r="F69" s="12">
        <v>0</v>
      </c>
      <c r="G69" s="11">
        <v>0.23</v>
      </c>
      <c r="H69" s="10" t="s">
        <v>177</v>
      </c>
      <c r="I69" s="15" t="s">
        <v>178</v>
      </c>
      <c r="J69" s="10" t="s">
        <v>31</v>
      </c>
      <c r="K69" s="16">
        <v>5780203</v>
      </c>
      <c r="L69" s="33">
        <v>43964</v>
      </c>
      <c r="M69" s="40">
        <v>44329</v>
      </c>
      <c r="N69" s="17">
        <v>5780203</v>
      </c>
      <c r="O69" s="33">
        <v>44313</v>
      </c>
      <c r="P69" s="10">
        <v>2021</v>
      </c>
      <c r="Q69" s="10">
        <v>2021</v>
      </c>
      <c r="R69" s="75"/>
      <c r="S69" s="28"/>
    </row>
    <row r="70" spans="1:19" ht="24.95" customHeight="1" x14ac:dyDescent="0.25">
      <c r="A70" s="11">
        <v>61</v>
      </c>
      <c r="B70" s="29" t="s">
        <v>713</v>
      </c>
      <c r="C70" s="11" t="s">
        <v>365</v>
      </c>
      <c r="D70" s="25">
        <v>3.5000000000000001E-3</v>
      </c>
      <c r="E70" s="25">
        <v>3.3300000000000001E-3</v>
      </c>
      <c r="F70" s="12">
        <v>0</v>
      </c>
      <c r="G70" s="11">
        <v>0.23</v>
      </c>
      <c r="H70" s="10" t="s">
        <v>179</v>
      </c>
      <c r="I70" s="15" t="s">
        <v>180</v>
      </c>
      <c r="J70" s="10" t="s">
        <v>31</v>
      </c>
      <c r="K70" s="16">
        <v>5819848</v>
      </c>
      <c r="L70" s="33">
        <v>43966</v>
      </c>
      <c r="M70" s="40">
        <v>44331</v>
      </c>
      <c r="N70" s="17">
        <v>5819848</v>
      </c>
      <c r="O70" s="33">
        <v>44313</v>
      </c>
      <c r="P70" s="10">
        <v>2021</v>
      </c>
      <c r="Q70" s="10">
        <v>2021</v>
      </c>
      <c r="R70" s="75"/>
      <c r="S70" s="28"/>
    </row>
    <row r="71" spans="1:19" ht="24.95" customHeight="1" x14ac:dyDescent="0.25">
      <c r="A71" s="11">
        <v>62</v>
      </c>
      <c r="B71" s="29" t="s">
        <v>714</v>
      </c>
      <c r="C71" s="11" t="s">
        <v>365</v>
      </c>
      <c r="D71" s="25">
        <v>3.7000000000000002E-3</v>
      </c>
      <c r="E71" s="25">
        <v>3.5259999999999996E-3</v>
      </c>
      <c r="F71" s="12">
        <v>0</v>
      </c>
      <c r="G71" s="11">
        <v>0.4</v>
      </c>
      <c r="H71" s="10" t="s">
        <v>22</v>
      </c>
      <c r="I71" s="15" t="s">
        <v>181</v>
      </c>
      <c r="J71" s="10" t="s">
        <v>31</v>
      </c>
      <c r="K71" s="16">
        <v>5877363</v>
      </c>
      <c r="L71" s="33">
        <v>43966</v>
      </c>
      <c r="M71" s="40">
        <v>44331</v>
      </c>
      <c r="N71" s="17">
        <v>5877363</v>
      </c>
      <c r="O71" s="33">
        <v>44313</v>
      </c>
      <c r="P71" s="10">
        <v>2021</v>
      </c>
      <c r="Q71" s="10">
        <v>2021</v>
      </c>
      <c r="R71" s="75"/>
      <c r="S71" s="28"/>
    </row>
    <row r="72" spans="1:19" ht="24.95" customHeight="1" x14ac:dyDescent="0.25">
      <c r="A72" s="11">
        <v>63</v>
      </c>
      <c r="B72" s="29" t="s">
        <v>715</v>
      </c>
      <c r="C72" s="24" t="s">
        <v>364</v>
      </c>
      <c r="D72" s="25">
        <v>0.12</v>
      </c>
      <c r="E72" s="25">
        <v>0</v>
      </c>
      <c r="F72" s="12">
        <v>0</v>
      </c>
      <c r="G72" s="11">
        <v>0.4</v>
      </c>
      <c r="H72" s="10" t="s">
        <v>183</v>
      </c>
      <c r="I72" s="15" t="s">
        <v>184</v>
      </c>
      <c r="J72" s="10" t="s">
        <v>31</v>
      </c>
      <c r="K72" s="16">
        <v>6685142</v>
      </c>
      <c r="L72" s="33">
        <v>44223</v>
      </c>
      <c r="M72" s="40">
        <v>44588</v>
      </c>
      <c r="N72" s="17">
        <v>6685142</v>
      </c>
      <c r="O72" s="33">
        <v>44314</v>
      </c>
      <c r="P72" s="10">
        <v>2021</v>
      </c>
      <c r="Q72" s="10">
        <v>2021</v>
      </c>
      <c r="R72" s="75"/>
      <c r="S72" s="28"/>
    </row>
    <row r="73" spans="1:19" ht="24.95" customHeight="1" x14ac:dyDescent="0.25">
      <c r="A73" s="11">
        <v>64</v>
      </c>
      <c r="B73" s="29" t="s">
        <v>716</v>
      </c>
      <c r="C73" s="11" t="s">
        <v>365</v>
      </c>
      <c r="D73" s="25">
        <v>0.15</v>
      </c>
      <c r="E73" s="25">
        <v>0.14699799999999999</v>
      </c>
      <c r="F73" s="12">
        <v>0</v>
      </c>
      <c r="G73" s="11">
        <v>20</v>
      </c>
      <c r="H73" s="10" t="s">
        <v>186</v>
      </c>
      <c r="I73" s="15" t="s">
        <v>187</v>
      </c>
      <c r="J73" s="10" t="s">
        <v>31</v>
      </c>
      <c r="K73" s="16">
        <v>7441558</v>
      </c>
      <c r="L73" s="33">
        <v>44298</v>
      </c>
      <c r="M73" s="40">
        <v>44663</v>
      </c>
      <c r="N73" s="17">
        <v>7441558</v>
      </c>
      <c r="O73" s="33">
        <v>44304</v>
      </c>
      <c r="P73" s="10">
        <v>2021</v>
      </c>
      <c r="Q73" s="10">
        <v>2021</v>
      </c>
      <c r="R73" s="75"/>
      <c r="S73" s="28"/>
    </row>
    <row r="74" spans="1:19" ht="24.95" customHeight="1" x14ac:dyDescent="0.25">
      <c r="A74" s="11">
        <v>65</v>
      </c>
      <c r="B74" s="29" t="s">
        <v>717</v>
      </c>
      <c r="C74" s="11" t="s">
        <v>365</v>
      </c>
      <c r="D74" s="25">
        <v>0.2</v>
      </c>
      <c r="E74" s="25">
        <v>0</v>
      </c>
      <c r="F74" s="12">
        <v>0</v>
      </c>
      <c r="G74" s="11">
        <v>20</v>
      </c>
      <c r="H74" s="10" t="s">
        <v>188</v>
      </c>
      <c r="I74" s="15" t="s">
        <v>189</v>
      </c>
      <c r="J74" s="10" t="s">
        <v>31</v>
      </c>
      <c r="K74" s="16">
        <v>7466876</v>
      </c>
      <c r="L74" s="33">
        <v>44308</v>
      </c>
      <c r="M74" s="40">
        <v>44673</v>
      </c>
      <c r="N74" s="17">
        <v>7466876</v>
      </c>
      <c r="O74" s="33">
        <v>44313</v>
      </c>
      <c r="P74" s="10">
        <v>2021</v>
      </c>
      <c r="Q74" s="10">
        <v>2021</v>
      </c>
      <c r="R74" s="75"/>
      <c r="S74" s="28"/>
    </row>
    <row r="75" spans="1:19" ht="24.95" customHeight="1" x14ac:dyDescent="0.25">
      <c r="A75" s="11">
        <v>66</v>
      </c>
      <c r="B75" s="29" t="s">
        <v>718</v>
      </c>
      <c r="C75" s="11" t="s">
        <v>365</v>
      </c>
      <c r="D75" s="25">
        <v>3.0000000000000001E-3</v>
      </c>
      <c r="E75" s="25">
        <v>2.8399999999999996E-3</v>
      </c>
      <c r="F75" s="12">
        <v>0</v>
      </c>
      <c r="G75" s="11">
        <v>0.4</v>
      </c>
      <c r="H75" s="10" t="s">
        <v>194</v>
      </c>
      <c r="I75" s="15" t="s">
        <v>195</v>
      </c>
      <c r="J75" s="10" t="s">
        <v>31</v>
      </c>
      <c r="K75" s="16">
        <v>5894546</v>
      </c>
      <c r="L75" s="33">
        <v>43984</v>
      </c>
      <c r="M75" s="40">
        <v>44349</v>
      </c>
      <c r="N75" s="17">
        <v>5894546</v>
      </c>
      <c r="O75" s="33">
        <v>44342</v>
      </c>
      <c r="P75" s="10">
        <v>2021</v>
      </c>
      <c r="Q75" s="10">
        <v>2021</v>
      </c>
      <c r="R75" s="75"/>
      <c r="S75" s="28"/>
    </row>
    <row r="76" spans="1:19" ht="24.95" customHeight="1" x14ac:dyDescent="0.25">
      <c r="A76" s="11">
        <v>67</v>
      </c>
      <c r="B76" s="29" t="s">
        <v>719</v>
      </c>
      <c r="C76" s="11" t="s">
        <v>365</v>
      </c>
      <c r="D76" s="25">
        <v>4.0000000000000001E-3</v>
      </c>
      <c r="E76" s="25">
        <v>3.82E-3</v>
      </c>
      <c r="F76" s="12">
        <v>0</v>
      </c>
      <c r="G76" s="11">
        <v>0.4</v>
      </c>
      <c r="H76" s="10" t="s">
        <v>197</v>
      </c>
      <c r="I76" s="15" t="s">
        <v>198</v>
      </c>
      <c r="J76" s="10" t="s">
        <v>31</v>
      </c>
      <c r="K76" s="16">
        <v>5891358</v>
      </c>
      <c r="L76" s="33">
        <v>43970</v>
      </c>
      <c r="M76" s="40">
        <v>44335</v>
      </c>
      <c r="N76" s="17">
        <v>5891358</v>
      </c>
      <c r="O76" s="33">
        <v>44327</v>
      </c>
      <c r="P76" s="10">
        <v>2021</v>
      </c>
      <c r="Q76" s="10">
        <v>2021</v>
      </c>
      <c r="R76" s="75"/>
      <c r="S76" s="28"/>
    </row>
    <row r="77" spans="1:19" ht="24.95" customHeight="1" x14ac:dyDescent="0.25">
      <c r="A77" s="11">
        <v>68</v>
      </c>
      <c r="B77" s="29" t="s">
        <v>720</v>
      </c>
      <c r="C77" s="11" t="s">
        <v>365</v>
      </c>
      <c r="D77" s="25">
        <v>3.0000000000000001E-3</v>
      </c>
      <c r="E77" s="25">
        <v>2.8399999999999996E-3</v>
      </c>
      <c r="F77" s="12">
        <v>0</v>
      </c>
      <c r="G77" s="11">
        <v>0.4</v>
      </c>
      <c r="H77" s="10" t="s">
        <v>199</v>
      </c>
      <c r="I77" s="15" t="s">
        <v>200</v>
      </c>
      <c r="J77" s="10" t="s">
        <v>31</v>
      </c>
      <c r="K77" s="16">
        <v>5890289</v>
      </c>
      <c r="L77" s="33">
        <v>43970</v>
      </c>
      <c r="M77" s="40">
        <v>44335</v>
      </c>
      <c r="N77" s="17">
        <v>5890289</v>
      </c>
      <c r="O77" s="33">
        <v>44323</v>
      </c>
      <c r="P77" s="10">
        <v>2021</v>
      </c>
      <c r="Q77" s="10">
        <v>2021</v>
      </c>
      <c r="R77" s="75"/>
      <c r="S77" s="28"/>
    </row>
    <row r="78" spans="1:19" ht="24.95" customHeight="1" x14ac:dyDescent="0.25">
      <c r="A78" s="11">
        <v>69</v>
      </c>
      <c r="B78" s="29" t="s">
        <v>721</v>
      </c>
      <c r="C78" s="11" t="s">
        <v>365</v>
      </c>
      <c r="D78" s="25">
        <v>3.5000000000000001E-3</v>
      </c>
      <c r="E78" s="25">
        <v>3.3300000000000001E-3</v>
      </c>
      <c r="F78" s="12">
        <v>0</v>
      </c>
      <c r="G78" s="11">
        <v>0.23</v>
      </c>
      <c r="H78" s="10" t="s">
        <v>201</v>
      </c>
      <c r="I78" s="15" t="s">
        <v>202</v>
      </c>
      <c r="J78" s="10" t="s">
        <v>31</v>
      </c>
      <c r="K78" s="16">
        <v>5890769</v>
      </c>
      <c r="L78" s="33">
        <v>43973</v>
      </c>
      <c r="M78" s="40">
        <v>44338</v>
      </c>
      <c r="N78" s="17">
        <v>5890769</v>
      </c>
      <c r="O78" s="33">
        <v>44323</v>
      </c>
      <c r="P78" s="10">
        <v>2021</v>
      </c>
      <c r="Q78" s="10">
        <v>2021</v>
      </c>
      <c r="R78" s="75"/>
      <c r="S78" s="28"/>
    </row>
    <row r="79" spans="1:19" ht="24.95" customHeight="1" x14ac:dyDescent="0.25">
      <c r="A79" s="11">
        <v>70</v>
      </c>
      <c r="B79" s="29" t="s">
        <v>722</v>
      </c>
      <c r="C79" s="11" t="s">
        <v>365</v>
      </c>
      <c r="D79" s="25">
        <v>3.5000000000000001E-3</v>
      </c>
      <c r="E79" s="25">
        <v>3.3300000000000001E-3</v>
      </c>
      <c r="F79" s="12">
        <v>0</v>
      </c>
      <c r="G79" s="11">
        <v>0.23</v>
      </c>
      <c r="H79" s="10" t="s">
        <v>204</v>
      </c>
      <c r="I79" s="15" t="s">
        <v>205</v>
      </c>
      <c r="J79" s="10" t="s">
        <v>31</v>
      </c>
      <c r="K79" s="16">
        <v>5897930</v>
      </c>
      <c r="L79" s="33">
        <v>43973</v>
      </c>
      <c r="M79" s="40">
        <v>44338</v>
      </c>
      <c r="N79" s="17">
        <v>5897930</v>
      </c>
      <c r="O79" s="33">
        <v>44323</v>
      </c>
      <c r="P79" s="10">
        <v>2021</v>
      </c>
      <c r="Q79" s="10">
        <v>2021</v>
      </c>
      <c r="R79" s="75"/>
      <c r="S79" s="28"/>
    </row>
    <row r="80" spans="1:19" ht="24.95" customHeight="1" x14ac:dyDescent="0.25">
      <c r="A80" s="11">
        <v>71</v>
      </c>
      <c r="B80" s="29" t="s">
        <v>723</v>
      </c>
      <c r="C80" s="11" t="s">
        <v>365</v>
      </c>
      <c r="D80" s="25">
        <v>3.0000000000000001E-3</v>
      </c>
      <c r="E80" s="25">
        <v>2.8399999999999996E-3</v>
      </c>
      <c r="F80" s="12">
        <v>0</v>
      </c>
      <c r="G80" s="11">
        <v>0.4</v>
      </c>
      <c r="H80" s="10" t="s">
        <v>176</v>
      </c>
      <c r="I80" s="15" t="s">
        <v>206</v>
      </c>
      <c r="J80" s="10" t="s">
        <v>31</v>
      </c>
      <c r="K80" s="16">
        <v>5900702</v>
      </c>
      <c r="L80" s="33">
        <v>43976</v>
      </c>
      <c r="M80" s="40">
        <v>44341</v>
      </c>
      <c r="N80" s="17">
        <v>5900702</v>
      </c>
      <c r="O80" s="33">
        <v>44329</v>
      </c>
      <c r="P80" s="10">
        <v>2021</v>
      </c>
      <c r="Q80" s="10">
        <v>2021</v>
      </c>
      <c r="R80" s="75"/>
      <c r="S80" s="28"/>
    </row>
    <row r="81" spans="1:19" ht="24.95" customHeight="1" x14ac:dyDescent="0.25">
      <c r="A81" s="11">
        <v>72</v>
      </c>
      <c r="B81" s="29" t="s">
        <v>724</v>
      </c>
      <c r="C81" s="11" t="s">
        <v>365</v>
      </c>
      <c r="D81" s="25">
        <v>3.0000000000000001E-3</v>
      </c>
      <c r="E81" s="25">
        <v>2.8399999999999996E-3</v>
      </c>
      <c r="F81" s="12">
        <v>0</v>
      </c>
      <c r="G81" s="11">
        <v>0.4</v>
      </c>
      <c r="H81" s="10" t="s">
        <v>194</v>
      </c>
      <c r="I81" s="15" t="s">
        <v>207</v>
      </c>
      <c r="J81" s="10" t="s">
        <v>31</v>
      </c>
      <c r="K81" s="16">
        <v>5901917</v>
      </c>
      <c r="L81" s="33">
        <v>43977</v>
      </c>
      <c r="M81" s="40">
        <v>44342</v>
      </c>
      <c r="N81" s="17">
        <v>5901917</v>
      </c>
      <c r="O81" s="33">
        <v>44330</v>
      </c>
      <c r="P81" s="10">
        <v>2021</v>
      </c>
      <c r="Q81" s="10">
        <v>2021</v>
      </c>
      <c r="R81" s="75"/>
      <c r="S81" s="28"/>
    </row>
    <row r="82" spans="1:19" ht="24.95" customHeight="1" x14ac:dyDescent="0.25">
      <c r="A82" s="11">
        <v>73</v>
      </c>
      <c r="B82" s="29" t="s">
        <v>725</v>
      </c>
      <c r="C82" s="11" t="s">
        <v>365</v>
      </c>
      <c r="D82" s="25">
        <v>3.7000000000000002E-3</v>
      </c>
      <c r="E82" s="25">
        <v>3.5259999999999996E-3</v>
      </c>
      <c r="F82" s="12">
        <v>0</v>
      </c>
      <c r="G82" s="11">
        <v>0.4</v>
      </c>
      <c r="H82" s="10" t="s">
        <v>117</v>
      </c>
      <c r="I82" s="15" t="s">
        <v>208</v>
      </c>
      <c r="J82" s="10" t="s">
        <v>31</v>
      </c>
      <c r="K82" s="16">
        <v>5904972</v>
      </c>
      <c r="L82" s="33">
        <v>43977</v>
      </c>
      <c r="M82" s="40">
        <v>44342</v>
      </c>
      <c r="N82" s="17">
        <v>5904972</v>
      </c>
      <c r="O82" s="33">
        <v>44329</v>
      </c>
      <c r="P82" s="10">
        <v>2021</v>
      </c>
      <c r="Q82" s="10">
        <v>2021</v>
      </c>
      <c r="R82" s="75"/>
      <c r="S82" s="28"/>
    </row>
    <row r="83" spans="1:19" ht="24.95" customHeight="1" x14ac:dyDescent="0.25">
      <c r="A83" s="11">
        <v>74</v>
      </c>
      <c r="B83" s="29" t="s">
        <v>726</v>
      </c>
      <c r="C83" s="11" t="s">
        <v>365</v>
      </c>
      <c r="D83" s="25">
        <v>5.0000000000000001E-3</v>
      </c>
      <c r="E83" s="25">
        <v>4.7999999999999996E-3</v>
      </c>
      <c r="F83" s="12">
        <v>0</v>
      </c>
      <c r="G83" s="11">
        <v>0.23</v>
      </c>
      <c r="H83" s="10" t="s">
        <v>209</v>
      </c>
      <c r="I83" s="15" t="s">
        <v>210</v>
      </c>
      <c r="J83" s="10" t="s">
        <v>31</v>
      </c>
      <c r="K83" s="16">
        <v>5865205</v>
      </c>
      <c r="L83" s="33">
        <v>43970</v>
      </c>
      <c r="M83" s="40">
        <v>44335</v>
      </c>
      <c r="N83" s="17">
        <v>5865205</v>
      </c>
      <c r="O83" s="33">
        <v>44323</v>
      </c>
      <c r="P83" s="10">
        <v>2021</v>
      </c>
      <c r="Q83" s="10">
        <v>2021</v>
      </c>
      <c r="R83" s="75"/>
      <c r="S83" s="28"/>
    </row>
    <row r="84" spans="1:19" ht="24.95" customHeight="1" x14ac:dyDescent="0.25">
      <c r="A84" s="11">
        <v>75</v>
      </c>
      <c r="B84" s="29" t="s">
        <v>727</v>
      </c>
      <c r="C84" s="11" t="s">
        <v>365</v>
      </c>
      <c r="D84" s="25">
        <v>3.0000000000000001E-3</v>
      </c>
      <c r="E84" s="25">
        <v>2.8399999999999996E-3</v>
      </c>
      <c r="F84" s="12">
        <v>0</v>
      </c>
      <c r="G84" s="11">
        <v>0.23</v>
      </c>
      <c r="H84" s="10" t="s">
        <v>175</v>
      </c>
      <c r="I84" s="15" t="s">
        <v>211</v>
      </c>
      <c r="J84" s="10" t="s">
        <v>31</v>
      </c>
      <c r="K84" s="16">
        <v>5867639</v>
      </c>
      <c r="L84" s="33">
        <v>43969</v>
      </c>
      <c r="M84" s="40">
        <v>44334</v>
      </c>
      <c r="N84" s="17">
        <v>5867639</v>
      </c>
      <c r="O84" s="33">
        <v>44322</v>
      </c>
      <c r="P84" s="10">
        <v>2021</v>
      </c>
      <c r="Q84" s="10">
        <v>2021</v>
      </c>
      <c r="R84" s="75"/>
      <c r="S84" s="28"/>
    </row>
    <row r="85" spans="1:19" ht="24.95" customHeight="1" x14ac:dyDescent="0.25">
      <c r="A85" s="11">
        <v>76</v>
      </c>
      <c r="B85" s="29" t="s">
        <v>728</v>
      </c>
      <c r="C85" s="11" t="s">
        <v>365</v>
      </c>
      <c r="D85" s="25">
        <v>3.0000000000000001E-3</v>
      </c>
      <c r="E85" s="25">
        <v>2.8399999999999996E-3</v>
      </c>
      <c r="F85" s="12">
        <v>0</v>
      </c>
      <c r="G85" s="11">
        <v>0.4</v>
      </c>
      <c r="H85" s="10" t="s">
        <v>212</v>
      </c>
      <c r="I85" s="15" t="s">
        <v>213</v>
      </c>
      <c r="J85" s="10" t="s">
        <v>31</v>
      </c>
      <c r="K85" s="16">
        <v>5885514</v>
      </c>
      <c r="L85" s="33">
        <v>43977</v>
      </c>
      <c r="M85" s="40">
        <v>44342</v>
      </c>
      <c r="N85" s="17">
        <v>5885514</v>
      </c>
      <c r="O85" s="33">
        <v>44329</v>
      </c>
      <c r="P85" s="10">
        <v>2021</v>
      </c>
      <c r="Q85" s="10">
        <v>2021</v>
      </c>
      <c r="R85" s="75"/>
      <c r="S85" s="28"/>
    </row>
    <row r="86" spans="1:19" ht="24.95" customHeight="1" x14ac:dyDescent="0.25">
      <c r="A86" s="11">
        <v>77</v>
      </c>
      <c r="B86" s="29" t="s">
        <v>729</v>
      </c>
      <c r="C86" s="11" t="s">
        <v>365</v>
      </c>
      <c r="D86" s="25">
        <v>3.0000000000000001E-3</v>
      </c>
      <c r="E86" s="25">
        <v>2.8399999999999996E-3</v>
      </c>
      <c r="F86" s="12">
        <v>0</v>
      </c>
      <c r="G86" s="11">
        <v>0.23</v>
      </c>
      <c r="H86" s="10" t="s">
        <v>212</v>
      </c>
      <c r="I86" s="15" t="s">
        <v>214</v>
      </c>
      <c r="J86" s="10" t="s">
        <v>31</v>
      </c>
      <c r="K86" s="16">
        <v>5885465</v>
      </c>
      <c r="L86" s="33">
        <v>43998</v>
      </c>
      <c r="M86" s="40">
        <v>44363</v>
      </c>
      <c r="N86" s="17">
        <v>5885465</v>
      </c>
      <c r="O86" s="33">
        <v>44343</v>
      </c>
      <c r="P86" s="10">
        <v>2021</v>
      </c>
      <c r="Q86" s="10">
        <v>2021</v>
      </c>
      <c r="R86" s="75"/>
      <c r="S86" s="28"/>
    </row>
    <row r="87" spans="1:19" ht="24.95" customHeight="1" x14ac:dyDescent="0.25">
      <c r="A87" s="11">
        <v>78</v>
      </c>
      <c r="B87" s="29" t="s">
        <v>730</v>
      </c>
      <c r="C87" s="11" t="s">
        <v>365</v>
      </c>
      <c r="D87" s="25">
        <v>3.7000000000000002E-3</v>
      </c>
      <c r="E87" s="25">
        <v>3.5259999999999996E-3</v>
      </c>
      <c r="F87" s="12">
        <v>0</v>
      </c>
      <c r="G87" s="11">
        <v>0.4</v>
      </c>
      <c r="H87" s="10" t="s">
        <v>215</v>
      </c>
      <c r="I87" s="15" t="s">
        <v>216</v>
      </c>
      <c r="J87" s="10" t="s">
        <v>31</v>
      </c>
      <c r="K87" s="16">
        <v>5930239</v>
      </c>
      <c r="L87" s="33">
        <v>43985</v>
      </c>
      <c r="M87" s="40">
        <v>44350</v>
      </c>
      <c r="N87" s="17">
        <v>5930239</v>
      </c>
      <c r="O87" s="33">
        <v>44343</v>
      </c>
      <c r="P87" s="10">
        <v>2021</v>
      </c>
      <c r="Q87" s="10">
        <v>2021</v>
      </c>
      <c r="R87" s="75"/>
      <c r="S87" s="28"/>
    </row>
    <row r="88" spans="1:19" ht="24.95" customHeight="1" x14ac:dyDescent="0.25">
      <c r="A88" s="11">
        <v>79</v>
      </c>
      <c r="B88" s="29" t="s">
        <v>731</v>
      </c>
      <c r="C88" s="11" t="s">
        <v>365</v>
      </c>
      <c r="D88" s="25">
        <v>3.0000000000000001E-3</v>
      </c>
      <c r="E88" s="25">
        <v>2.8399999999999996E-3</v>
      </c>
      <c r="F88" s="12">
        <v>0</v>
      </c>
      <c r="G88" s="11">
        <v>0.23</v>
      </c>
      <c r="H88" s="10" t="s">
        <v>175</v>
      </c>
      <c r="I88" s="15" t="s">
        <v>217</v>
      </c>
      <c r="J88" s="10" t="s">
        <v>31</v>
      </c>
      <c r="K88" s="16">
        <v>5945736</v>
      </c>
      <c r="L88" s="33">
        <v>43991</v>
      </c>
      <c r="M88" s="40">
        <v>44356</v>
      </c>
      <c r="N88" s="17">
        <v>5945736</v>
      </c>
      <c r="O88" s="33">
        <v>44342</v>
      </c>
      <c r="P88" s="10">
        <v>2021</v>
      </c>
      <c r="Q88" s="10">
        <v>2021</v>
      </c>
      <c r="R88" s="75"/>
      <c r="S88" s="28"/>
    </row>
    <row r="89" spans="1:19" ht="24.95" customHeight="1" x14ac:dyDescent="0.25">
      <c r="A89" s="11">
        <v>80</v>
      </c>
      <c r="B89" s="29" t="s">
        <v>732</v>
      </c>
      <c r="C89" s="11" t="s">
        <v>365</v>
      </c>
      <c r="D89" s="25">
        <v>3.0000000000000001E-3</v>
      </c>
      <c r="E89" s="25">
        <v>2.8399999999999996E-3</v>
      </c>
      <c r="F89" s="12">
        <v>0</v>
      </c>
      <c r="G89" s="11">
        <v>0.23</v>
      </c>
      <c r="H89" s="10" t="s">
        <v>218</v>
      </c>
      <c r="I89" s="15" t="s">
        <v>219</v>
      </c>
      <c r="J89" s="10" t="s">
        <v>31</v>
      </c>
      <c r="K89" s="16">
        <v>6093662</v>
      </c>
      <c r="L89" s="33">
        <v>44034</v>
      </c>
      <c r="M89" s="40">
        <v>44399</v>
      </c>
      <c r="N89" s="17">
        <v>6093662</v>
      </c>
      <c r="O89" s="33">
        <v>44340</v>
      </c>
      <c r="P89" s="10">
        <v>2021</v>
      </c>
      <c r="Q89" s="10">
        <v>2021</v>
      </c>
      <c r="R89" s="75"/>
      <c r="S89" s="28"/>
    </row>
    <row r="90" spans="1:19" ht="24.95" customHeight="1" x14ac:dyDescent="0.25">
      <c r="A90" s="11">
        <v>81</v>
      </c>
      <c r="B90" s="29" t="s">
        <v>733</v>
      </c>
      <c r="C90" s="24" t="s">
        <v>364</v>
      </c>
      <c r="D90" s="25">
        <v>3.0000000000000001E-3</v>
      </c>
      <c r="E90" s="25">
        <v>2.64E-3</v>
      </c>
      <c r="F90" s="12">
        <v>0</v>
      </c>
      <c r="G90" s="11">
        <v>0.23</v>
      </c>
      <c r="H90" s="10" t="s">
        <v>220</v>
      </c>
      <c r="I90" s="15" t="s">
        <v>221</v>
      </c>
      <c r="J90" s="10" t="s">
        <v>31</v>
      </c>
      <c r="K90" s="16">
        <v>6421625</v>
      </c>
      <c r="L90" s="33">
        <v>44096</v>
      </c>
      <c r="M90" s="40">
        <v>44461</v>
      </c>
      <c r="N90" s="17">
        <v>6421625</v>
      </c>
      <c r="O90" s="33">
        <v>44327</v>
      </c>
      <c r="P90" s="10">
        <v>2021</v>
      </c>
      <c r="Q90" s="10">
        <v>2021</v>
      </c>
      <c r="R90" s="75"/>
      <c r="S90" s="28"/>
    </row>
    <row r="91" spans="1:19" ht="24.95" customHeight="1" x14ac:dyDescent="0.25">
      <c r="A91" s="11">
        <v>82</v>
      </c>
      <c r="B91" s="29" t="s">
        <v>734</v>
      </c>
      <c r="C91" s="11" t="s">
        <v>365</v>
      </c>
      <c r="D91" s="25">
        <v>3.0000000000000001E-3</v>
      </c>
      <c r="E91" s="25">
        <v>2.8399999999999996E-3</v>
      </c>
      <c r="F91" s="12">
        <v>0</v>
      </c>
      <c r="G91" s="11">
        <v>0.4</v>
      </c>
      <c r="H91" s="10" t="s">
        <v>222</v>
      </c>
      <c r="I91" s="15" t="s">
        <v>223</v>
      </c>
      <c r="J91" s="10" t="s">
        <v>31</v>
      </c>
      <c r="K91" s="16">
        <v>6385515</v>
      </c>
      <c r="L91" s="33">
        <v>44078</v>
      </c>
      <c r="M91" s="40">
        <v>44443</v>
      </c>
      <c r="N91" s="17">
        <v>6385515</v>
      </c>
      <c r="O91" s="33">
        <v>44330</v>
      </c>
      <c r="P91" s="10">
        <v>2021</v>
      </c>
      <c r="Q91" s="10">
        <v>2021</v>
      </c>
      <c r="R91" s="75"/>
      <c r="S91" s="28"/>
    </row>
    <row r="92" spans="1:19" ht="24.95" customHeight="1" x14ac:dyDescent="0.25">
      <c r="A92" s="11">
        <v>83</v>
      </c>
      <c r="B92" s="29" t="s">
        <v>735</v>
      </c>
      <c r="C92" s="11" t="s">
        <v>365</v>
      </c>
      <c r="D92" s="25">
        <v>0.09</v>
      </c>
      <c r="E92" s="25">
        <v>8.8099999999999998E-2</v>
      </c>
      <c r="F92" s="12">
        <v>0</v>
      </c>
      <c r="G92" s="11">
        <v>0.4</v>
      </c>
      <c r="H92" s="10" t="s">
        <v>226</v>
      </c>
      <c r="I92" s="15" t="s">
        <v>227</v>
      </c>
      <c r="J92" s="10" t="s">
        <v>31</v>
      </c>
      <c r="K92" s="16">
        <v>7948606</v>
      </c>
      <c r="L92" s="33">
        <v>44340</v>
      </c>
      <c r="M92" s="40">
        <v>44705</v>
      </c>
      <c r="N92" s="17">
        <v>7948606</v>
      </c>
      <c r="O92" s="33">
        <v>44341</v>
      </c>
      <c r="P92" s="10">
        <v>2021</v>
      </c>
      <c r="Q92" s="10">
        <v>2021</v>
      </c>
      <c r="R92" s="75"/>
      <c r="S92" s="28"/>
    </row>
    <row r="93" spans="1:19" ht="24.95" customHeight="1" x14ac:dyDescent="0.25">
      <c r="A93" s="11">
        <v>84</v>
      </c>
      <c r="B93" s="29" t="s">
        <v>736</v>
      </c>
      <c r="C93" s="24" t="s">
        <v>364</v>
      </c>
      <c r="D93" s="25">
        <v>0.25</v>
      </c>
      <c r="E93" s="25">
        <v>0</v>
      </c>
      <c r="F93" s="12">
        <v>0</v>
      </c>
      <c r="G93" s="11">
        <v>20</v>
      </c>
      <c r="H93" s="10" t="s">
        <v>228</v>
      </c>
      <c r="I93" s="15" t="s">
        <v>229</v>
      </c>
      <c r="J93" s="10" t="s">
        <v>31</v>
      </c>
      <c r="K93" s="16">
        <v>6574948</v>
      </c>
      <c r="L93" s="33">
        <v>44238</v>
      </c>
      <c r="M93" s="40">
        <v>44603</v>
      </c>
      <c r="N93" s="17">
        <v>6574948</v>
      </c>
      <c r="O93" s="33">
        <v>44376</v>
      </c>
      <c r="P93" s="10">
        <v>2021</v>
      </c>
      <c r="Q93" s="10">
        <v>2021</v>
      </c>
      <c r="R93" s="75"/>
      <c r="S93" s="28"/>
    </row>
    <row r="94" spans="1:19" ht="24.95" customHeight="1" x14ac:dyDescent="0.25">
      <c r="A94" s="11">
        <v>85</v>
      </c>
      <c r="B94" s="29" t="s">
        <v>737</v>
      </c>
      <c r="C94" s="24" t="s">
        <v>364</v>
      </c>
      <c r="D94" s="25">
        <v>1.4999999999999999E-2</v>
      </c>
      <c r="E94" s="25">
        <v>1.468E-2</v>
      </c>
      <c r="F94" s="12">
        <v>0</v>
      </c>
      <c r="G94" s="11">
        <v>0.4</v>
      </c>
      <c r="H94" s="10" t="s">
        <v>230</v>
      </c>
      <c r="I94" s="15" t="s">
        <v>231</v>
      </c>
      <c r="J94" s="10" t="s">
        <v>31</v>
      </c>
      <c r="K94" s="16">
        <v>6449114</v>
      </c>
      <c r="L94" s="33">
        <v>44125</v>
      </c>
      <c r="M94" s="40">
        <v>44490</v>
      </c>
      <c r="N94" s="17">
        <v>6449114</v>
      </c>
      <c r="O94" s="33">
        <v>44370</v>
      </c>
      <c r="P94" s="10">
        <v>2021</v>
      </c>
      <c r="Q94" s="10">
        <v>2021</v>
      </c>
      <c r="R94" s="75"/>
      <c r="S94" s="28"/>
    </row>
    <row r="95" spans="1:19" ht="24.95" customHeight="1" x14ac:dyDescent="0.25">
      <c r="A95" s="11">
        <v>86</v>
      </c>
      <c r="B95" s="29" t="s">
        <v>738</v>
      </c>
      <c r="C95" s="24" t="s">
        <v>364</v>
      </c>
      <c r="D95" s="25">
        <v>8.0000000000000002E-3</v>
      </c>
      <c r="E95" s="25">
        <v>7.8200000000000006E-3</v>
      </c>
      <c r="F95" s="12">
        <v>0</v>
      </c>
      <c r="G95" s="11">
        <v>0.4</v>
      </c>
      <c r="H95" s="10" t="s">
        <v>232</v>
      </c>
      <c r="I95" s="15" t="s">
        <v>233</v>
      </c>
      <c r="J95" s="10" t="s">
        <v>31</v>
      </c>
      <c r="K95" s="16">
        <v>6448949</v>
      </c>
      <c r="L95" s="33">
        <v>44124</v>
      </c>
      <c r="M95" s="40">
        <v>44489</v>
      </c>
      <c r="N95" s="17">
        <v>6448949</v>
      </c>
      <c r="O95" s="33">
        <v>44370</v>
      </c>
      <c r="P95" s="10">
        <v>2021</v>
      </c>
      <c r="Q95" s="10">
        <v>2021</v>
      </c>
      <c r="R95" s="75"/>
      <c r="S95" s="28"/>
    </row>
    <row r="96" spans="1:19" ht="24.95" customHeight="1" x14ac:dyDescent="0.25">
      <c r="A96" s="11">
        <v>87</v>
      </c>
      <c r="B96" s="29" t="s">
        <v>739</v>
      </c>
      <c r="C96" s="24" t="s">
        <v>364</v>
      </c>
      <c r="D96" s="25">
        <v>1.2E-2</v>
      </c>
      <c r="E96" s="25">
        <v>1.174E-2</v>
      </c>
      <c r="F96" s="12">
        <v>0</v>
      </c>
      <c r="G96" s="11">
        <v>0.4</v>
      </c>
      <c r="H96" s="10" t="s">
        <v>232</v>
      </c>
      <c r="I96" s="15" t="s">
        <v>234</v>
      </c>
      <c r="J96" s="10" t="s">
        <v>31</v>
      </c>
      <c r="K96" s="16">
        <v>6449171</v>
      </c>
      <c r="L96" s="33">
        <v>44125</v>
      </c>
      <c r="M96" s="40">
        <v>44490</v>
      </c>
      <c r="N96" s="17">
        <v>6449171</v>
      </c>
      <c r="O96" s="33">
        <v>44370</v>
      </c>
      <c r="P96" s="10">
        <v>2021</v>
      </c>
      <c r="Q96" s="10">
        <v>2021</v>
      </c>
      <c r="R96" s="75"/>
      <c r="S96" s="28"/>
    </row>
    <row r="97" spans="1:19" ht="24.95" customHeight="1" x14ac:dyDescent="0.25">
      <c r="A97" s="11">
        <v>88</v>
      </c>
      <c r="B97" s="29" t="s">
        <v>740</v>
      </c>
      <c r="C97" s="11" t="s">
        <v>365</v>
      </c>
      <c r="D97" s="25">
        <v>3.7000000000000002E-3</v>
      </c>
      <c r="E97" s="25">
        <v>3.5259999999999996E-3</v>
      </c>
      <c r="F97" s="12">
        <v>0</v>
      </c>
      <c r="G97" s="11">
        <v>0.4</v>
      </c>
      <c r="H97" s="10" t="s">
        <v>26</v>
      </c>
      <c r="I97" s="15" t="s">
        <v>235</v>
      </c>
      <c r="J97" s="10" t="s">
        <v>31</v>
      </c>
      <c r="K97" s="16">
        <v>6191334</v>
      </c>
      <c r="L97" s="33">
        <v>44043</v>
      </c>
      <c r="M97" s="40">
        <v>44408</v>
      </c>
      <c r="N97" s="17">
        <v>6191334</v>
      </c>
      <c r="O97" s="33">
        <v>44372</v>
      </c>
      <c r="P97" s="10">
        <v>2021</v>
      </c>
      <c r="Q97" s="10">
        <v>2021</v>
      </c>
      <c r="R97" s="75"/>
      <c r="S97" s="28"/>
    </row>
    <row r="98" spans="1:19" ht="24.95" customHeight="1" x14ac:dyDescent="0.25">
      <c r="A98" s="11">
        <v>89</v>
      </c>
      <c r="B98" s="29" t="s">
        <v>741</v>
      </c>
      <c r="C98" s="11" t="s">
        <v>365</v>
      </c>
      <c r="D98" s="25">
        <v>5.0000000000000001E-3</v>
      </c>
      <c r="E98" s="25">
        <v>4.7999999999999996E-3</v>
      </c>
      <c r="F98" s="12">
        <v>0</v>
      </c>
      <c r="G98" s="11">
        <v>0.4</v>
      </c>
      <c r="H98" s="10" t="s">
        <v>112</v>
      </c>
      <c r="I98" s="15" t="s">
        <v>236</v>
      </c>
      <c r="J98" s="10" t="s">
        <v>31</v>
      </c>
      <c r="K98" s="16">
        <v>5943816</v>
      </c>
      <c r="L98" s="33">
        <v>43992</v>
      </c>
      <c r="M98" s="40">
        <v>44357</v>
      </c>
      <c r="N98" s="17">
        <v>5943816</v>
      </c>
      <c r="O98" s="33">
        <v>44350</v>
      </c>
      <c r="P98" s="10">
        <v>2021</v>
      </c>
      <c r="Q98" s="10">
        <v>2021</v>
      </c>
      <c r="R98" s="75"/>
      <c r="S98" s="28"/>
    </row>
    <row r="99" spans="1:19" ht="24.95" customHeight="1" x14ac:dyDescent="0.25">
      <c r="A99" s="11">
        <v>90</v>
      </c>
      <c r="B99" s="29" t="s">
        <v>742</v>
      </c>
      <c r="C99" s="11" t="s">
        <v>365</v>
      </c>
      <c r="D99" s="25">
        <v>4.0000000000000001E-3</v>
      </c>
      <c r="E99" s="25">
        <v>3.82E-3</v>
      </c>
      <c r="F99" s="12">
        <v>0</v>
      </c>
      <c r="G99" s="11">
        <v>0.23</v>
      </c>
      <c r="H99" s="10" t="s">
        <v>239</v>
      </c>
      <c r="I99" s="15" t="s">
        <v>240</v>
      </c>
      <c r="J99" s="10" t="s">
        <v>31</v>
      </c>
      <c r="K99" s="16">
        <v>5998292</v>
      </c>
      <c r="L99" s="33">
        <v>44007</v>
      </c>
      <c r="M99" s="40">
        <v>44372</v>
      </c>
      <c r="N99" s="17">
        <v>5998292</v>
      </c>
      <c r="O99" s="33">
        <v>44372</v>
      </c>
      <c r="P99" s="10">
        <v>2021</v>
      </c>
      <c r="Q99" s="10">
        <v>2021</v>
      </c>
      <c r="R99" s="75"/>
      <c r="S99" s="28"/>
    </row>
    <row r="100" spans="1:19" ht="24.95" customHeight="1" x14ac:dyDescent="0.25">
      <c r="A100" s="11">
        <v>91</v>
      </c>
      <c r="B100" s="29" t="s">
        <v>743</v>
      </c>
      <c r="C100" s="11" t="s">
        <v>365</v>
      </c>
      <c r="D100" s="25">
        <v>3.0000000000000001E-3</v>
      </c>
      <c r="E100" s="25">
        <v>2.8399999999999996E-3</v>
      </c>
      <c r="F100" s="12">
        <v>0</v>
      </c>
      <c r="G100" s="11">
        <v>0.4</v>
      </c>
      <c r="H100" s="10" t="s">
        <v>122</v>
      </c>
      <c r="I100" s="15" t="s">
        <v>241</v>
      </c>
      <c r="J100" s="10" t="s">
        <v>31</v>
      </c>
      <c r="K100" s="16">
        <v>5997519</v>
      </c>
      <c r="L100" s="33">
        <v>44007</v>
      </c>
      <c r="M100" s="40">
        <v>44372</v>
      </c>
      <c r="N100" s="17">
        <v>5997519</v>
      </c>
      <c r="O100" s="33">
        <v>44357</v>
      </c>
      <c r="P100" s="10">
        <v>2021</v>
      </c>
      <c r="Q100" s="10">
        <v>2021</v>
      </c>
      <c r="R100" s="75"/>
      <c r="S100" s="28"/>
    </row>
    <row r="101" spans="1:19" ht="24.95" customHeight="1" x14ac:dyDescent="0.25">
      <c r="A101" s="11">
        <v>92</v>
      </c>
      <c r="B101" s="29" t="s">
        <v>744</v>
      </c>
      <c r="C101" s="11" t="s">
        <v>365</v>
      </c>
      <c r="D101" s="25">
        <v>3.5000000000000001E-3</v>
      </c>
      <c r="E101" s="25">
        <v>3.3300000000000001E-3</v>
      </c>
      <c r="F101" s="12">
        <v>0</v>
      </c>
      <c r="G101" s="11">
        <v>0.23</v>
      </c>
      <c r="H101" s="10" t="s">
        <v>196</v>
      </c>
      <c r="I101" s="15" t="s">
        <v>242</v>
      </c>
      <c r="J101" s="10" t="s">
        <v>31</v>
      </c>
      <c r="K101" s="16">
        <v>5998262</v>
      </c>
      <c r="L101" s="33">
        <v>44008</v>
      </c>
      <c r="M101" s="40">
        <v>44373</v>
      </c>
      <c r="N101" s="17">
        <v>5998262</v>
      </c>
      <c r="O101" s="33">
        <v>44372</v>
      </c>
      <c r="P101" s="10">
        <v>2021</v>
      </c>
      <c r="Q101" s="10">
        <v>2021</v>
      </c>
      <c r="R101" s="75"/>
      <c r="S101" s="28"/>
    </row>
    <row r="102" spans="1:19" ht="24.95" customHeight="1" x14ac:dyDescent="0.25">
      <c r="A102" s="11">
        <v>93</v>
      </c>
      <c r="B102" s="29" t="s">
        <v>745</v>
      </c>
      <c r="C102" s="11" t="s">
        <v>365</v>
      </c>
      <c r="D102" s="25">
        <v>3.0000000000000001E-3</v>
      </c>
      <c r="E102" s="25">
        <v>2.8399999999999996E-3</v>
      </c>
      <c r="F102" s="12">
        <v>0</v>
      </c>
      <c r="G102" s="11">
        <v>0.4</v>
      </c>
      <c r="H102" s="10" t="s">
        <v>182</v>
      </c>
      <c r="I102" s="15" t="s">
        <v>243</v>
      </c>
      <c r="J102" s="10" t="s">
        <v>31</v>
      </c>
      <c r="K102" s="16">
        <v>6043449</v>
      </c>
      <c r="L102" s="33">
        <v>44007</v>
      </c>
      <c r="M102" s="40">
        <v>44372</v>
      </c>
      <c r="N102" s="17">
        <v>6043449</v>
      </c>
      <c r="O102" s="33">
        <v>44372</v>
      </c>
      <c r="P102" s="10">
        <v>2021</v>
      </c>
      <c r="Q102" s="10">
        <v>2021</v>
      </c>
      <c r="R102" s="75"/>
      <c r="S102" s="28"/>
    </row>
    <row r="103" spans="1:19" ht="24.95" customHeight="1" x14ac:dyDescent="0.25">
      <c r="A103" s="11">
        <v>94</v>
      </c>
      <c r="B103" s="29" t="s">
        <v>746</v>
      </c>
      <c r="C103" s="11" t="s">
        <v>365</v>
      </c>
      <c r="D103" s="25">
        <v>3.0000000000000001E-3</v>
      </c>
      <c r="E103" s="25">
        <v>2.8399999999999996E-3</v>
      </c>
      <c r="F103" s="12">
        <v>0</v>
      </c>
      <c r="G103" s="11">
        <v>0.4</v>
      </c>
      <c r="H103" s="10" t="s">
        <v>203</v>
      </c>
      <c r="I103" s="15" t="s">
        <v>244</v>
      </c>
      <c r="J103" s="10" t="s">
        <v>31</v>
      </c>
      <c r="K103" s="16">
        <v>6046966</v>
      </c>
      <c r="L103" s="33">
        <v>44013</v>
      </c>
      <c r="M103" s="40">
        <v>44378</v>
      </c>
      <c r="N103" s="17">
        <v>6046966</v>
      </c>
      <c r="O103" s="33">
        <v>44372</v>
      </c>
      <c r="P103" s="10">
        <v>2021</v>
      </c>
      <c r="Q103" s="10">
        <v>2021</v>
      </c>
      <c r="R103" s="75"/>
      <c r="S103" s="28"/>
    </row>
    <row r="104" spans="1:19" ht="24.95" customHeight="1" x14ac:dyDescent="0.25">
      <c r="A104" s="11">
        <v>95</v>
      </c>
      <c r="B104" s="29" t="s">
        <v>747</v>
      </c>
      <c r="C104" s="11" t="s">
        <v>365</v>
      </c>
      <c r="D104" s="25">
        <v>3.0000000000000001E-3</v>
      </c>
      <c r="E104" s="25">
        <v>2.8399999999999996E-3</v>
      </c>
      <c r="F104" s="12">
        <v>0</v>
      </c>
      <c r="G104" s="11">
        <v>0.4</v>
      </c>
      <c r="H104" s="10" t="s">
        <v>24</v>
      </c>
      <c r="I104" s="15" t="s">
        <v>245</v>
      </c>
      <c r="J104" s="10" t="s">
        <v>31</v>
      </c>
      <c r="K104" s="16">
        <v>5974918</v>
      </c>
      <c r="L104" s="33">
        <v>43998</v>
      </c>
      <c r="M104" s="40">
        <v>44363</v>
      </c>
      <c r="N104" s="17">
        <v>5974918</v>
      </c>
      <c r="O104" s="33">
        <v>44357</v>
      </c>
      <c r="P104" s="10">
        <v>2021</v>
      </c>
      <c r="Q104" s="10">
        <v>2021</v>
      </c>
      <c r="R104" s="75"/>
      <c r="S104" s="28"/>
    </row>
    <row r="105" spans="1:19" ht="24.95" customHeight="1" x14ac:dyDescent="0.25">
      <c r="A105" s="11">
        <v>96</v>
      </c>
      <c r="B105" s="29" t="s">
        <v>748</v>
      </c>
      <c r="C105" s="11" t="s">
        <v>365</v>
      </c>
      <c r="D105" s="25">
        <v>3.0000000000000001E-3</v>
      </c>
      <c r="E105" s="25">
        <v>2.8399999999999996E-3</v>
      </c>
      <c r="F105" s="12">
        <v>0</v>
      </c>
      <c r="G105" s="11">
        <v>0.23</v>
      </c>
      <c r="H105" s="10" t="s">
        <v>25</v>
      </c>
      <c r="I105" s="15" t="s">
        <v>246</v>
      </c>
      <c r="J105" s="10" t="s">
        <v>31</v>
      </c>
      <c r="K105" s="16">
        <v>5974541</v>
      </c>
      <c r="L105" s="33">
        <v>44007</v>
      </c>
      <c r="M105" s="40">
        <v>44372</v>
      </c>
      <c r="N105" s="17">
        <v>5974541</v>
      </c>
      <c r="O105" s="33">
        <v>44372</v>
      </c>
      <c r="P105" s="10">
        <v>2021</v>
      </c>
      <c r="Q105" s="10">
        <v>2021</v>
      </c>
      <c r="R105" s="75"/>
      <c r="S105" s="28"/>
    </row>
    <row r="106" spans="1:19" ht="24.95" customHeight="1" x14ac:dyDescent="0.25">
      <c r="A106" s="11">
        <v>97</v>
      </c>
      <c r="B106" s="29" t="s">
        <v>749</v>
      </c>
      <c r="C106" s="11" t="s">
        <v>365</v>
      </c>
      <c r="D106" s="25">
        <v>3.0000000000000001E-3</v>
      </c>
      <c r="E106" s="25">
        <v>2.8399999999999996E-3</v>
      </c>
      <c r="F106" s="12">
        <v>0</v>
      </c>
      <c r="G106" s="11">
        <v>0.23</v>
      </c>
      <c r="H106" s="10" t="s">
        <v>175</v>
      </c>
      <c r="I106" s="15" t="s">
        <v>247</v>
      </c>
      <c r="J106" s="10" t="s">
        <v>31</v>
      </c>
      <c r="K106" s="16">
        <v>5989798</v>
      </c>
      <c r="L106" s="33">
        <v>44007</v>
      </c>
      <c r="M106" s="40">
        <v>44372</v>
      </c>
      <c r="N106" s="17">
        <v>5989798</v>
      </c>
      <c r="O106" s="33">
        <v>44372</v>
      </c>
      <c r="P106" s="10">
        <v>2021</v>
      </c>
      <c r="Q106" s="10">
        <v>2021</v>
      </c>
      <c r="R106" s="75"/>
      <c r="S106" s="28"/>
    </row>
    <row r="107" spans="1:19" ht="24.95" customHeight="1" x14ac:dyDescent="0.25">
      <c r="A107" s="11">
        <v>98</v>
      </c>
      <c r="B107" s="29" t="s">
        <v>750</v>
      </c>
      <c r="C107" s="24" t="s">
        <v>364</v>
      </c>
      <c r="D107" s="25">
        <v>0.48</v>
      </c>
      <c r="E107" s="25">
        <v>0</v>
      </c>
      <c r="F107" s="12">
        <v>0</v>
      </c>
      <c r="G107" s="11">
        <v>20</v>
      </c>
      <c r="H107" s="10" t="s">
        <v>250</v>
      </c>
      <c r="I107" s="15" t="s">
        <v>251</v>
      </c>
      <c r="J107" s="10" t="s">
        <v>31</v>
      </c>
      <c r="K107" s="16">
        <v>7505785</v>
      </c>
      <c r="L107" s="33">
        <v>44344</v>
      </c>
      <c r="M107" s="40">
        <v>44709</v>
      </c>
      <c r="N107" s="17">
        <v>7505785</v>
      </c>
      <c r="O107" s="33">
        <v>44363</v>
      </c>
      <c r="P107" s="10">
        <v>2021</v>
      </c>
      <c r="Q107" s="10">
        <v>2021</v>
      </c>
      <c r="R107" s="75"/>
      <c r="S107" s="28"/>
    </row>
    <row r="108" spans="1:19" ht="24.95" customHeight="1" x14ac:dyDescent="0.25">
      <c r="A108" s="11">
        <v>99</v>
      </c>
      <c r="B108" s="29" t="s">
        <v>751</v>
      </c>
      <c r="C108" s="24" t="s">
        <v>364</v>
      </c>
      <c r="D108" s="25">
        <v>3.0000000000000001E-3</v>
      </c>
      <c r="E108" s="25">
        <v>2.9390000000000002E-3</v>
      </c>
      <c r="F108" s="12">
        <v>0</v>
      </c>
      <c r="G108" s="11">
        <v>0.4</v>
      </c>
      <c r="H108" s="10" t="s">
        <v>327</v>
      </c>
      <c r="I108" s="15" t="s">
        <v>328</v>
      </c>
      <c r="J108" s="10" t="s">
        <v>31</v>
      </c>
      <c r="K108" s="16">
        <v>5975403</v>
      </c>
      <c r="L108" s="33">
        <v>44041</v>
      </c>
      <c r="M108" s="40">
        <v>44406</v>
      </c>
      <c r="N108" s="17">
        <v>5975403</v>
      </c>
      <c r="O108" s="33">
        <v>44438</v>
      </c>
      <c r="P108" s="10">
        <v>2021</v>
      </c>
      <c r="Q108" s="10">
        <v>2021</v>
      </c>
      <c r="R108" s="75"/>
      <c r="S108" s="28"/>
    </row>
    <row r="109" spans="1:19" ht="24.95" customHeight="1" x14ac:dyDescent="0.25">
      <c r="A109" s="11">
        <v>100</v>
      </c>
      <c r="B109" s="29" t="s">
        <v>752</v>
      </c>
      <c r="C109" s="24" t="s">
        <v>364</v>
      </c>
      <c r="D109" s="25">
        <v>3.0000000000000001E-3</v>
      </c>
      <c r="E109" s="25">
        <v>2.9390000000000002E-3</v>
      </c>
      <c r="F109" s="12">
        <v>0</v>
      </c>
      <c r="G109" s="11">
        <v>0.4</v>
      </c>
      <c r="H109" s="10" t="s">
        <v>27</v>
      </c>
      <c r="I109" s="15" t="s">
        <v>329</v>
      </c>
      <c r="J109" s="10" t="s">
        <v>31</v>
      </c>
      <c r="K109" s="16">
        <v>5995043</v>
      </c>
      <c r="L109" s="33">
        <v>44081</v>
      </c>
      <c r="M109" s="40">
        <v>44446</v>
      </c>
      <c r="N109" s="17">
        <v>5995043</v>
      </c>
      <c r="O109" s="33">
        <v>44431</v>
      </c>
      <c r="P109" s="10">
        <v>2021</v>
      </c>
      <c r="Q109" s="10">
        <v>2021</v>
      </c>
      <c r="R109" s="75"/>
      <c r="S109" s="28"/>
    </row>
    <row r="110" spans="1:19" ht="24.95" customHeight="1" x14ac:dyDescent="0.25">
      <c r="A110" s="11">
        <v>101</v>
      </c>
      <c r="B110" s="29" t="s">
        <v>753</v>
      </c>
      <c r="C110" s="24" t="s">
        <v>364</v>
      </c>
      <c r="D110" s="25">
        <v>0.1</v>
      </c>
      <c r="E110" s="25">
        <v>9.7998000000000002E-2</v>
      </c>
      <c r="F110" s="12">
        <v>0</v>
      </c>
      <c r="G110" s="11">
        <v>0.4</v>
      </c>
      <c r="H110" s="10" t="s">
        <v>30</v>
      </c>
      <c r="I110" s="15" t="s">
        <v>331</v>
      </c>
      <c r="J110" s="10" t="s">
        <v>31</v>
      </c>
      <c r="K110" s="16">
        <v>7033249</v>
      </c>
      <c r="L110" s="33">
        <v>44344</v>
      </c>
      <c r="M110" s="40">
        <v>44709</v>
      </c>
      <c r="N110" s="17">
        <v>7033249</v>
      </c>
      <c r="O110" s="33">
        <v>44420</v>
      </c>
      <c r="P110" s="10">
        <v>2021</v>
      </c>
      <c r="Q110" s="10">
        <v>2021</v>
      </c>
      <c r="R110" s="75"/>
      <c r="S110" s="28"/>
    </row>
    <row r="111" spans="1:19" ht="24.95" customHeight="1" x14ac:dyDescent="0.25">
      <c r="A111" s="11">
        <v>102</v>
      </c>
      <c r="B111" s="29" t="s">
        <v>754</v>
      </c>
      <c r="C111" s="11" t="s">
        <v>366</v>
      </c>
      <c r="D111" s="25">
        <v>0.18</v>
      </c>
      <c r="E111" s="25">
        <v>0.17624999999999999</v>
      </c>
      <c r="F111" s="12">
        <v>0</v>
      </c>
      <c r="G111" s="11">
        <v>20</v>
      </c>
      <c r="H111" s="10" t="s">
        <v>332</v>
      </c>
      <c r="I111" s="15" t="s">
        <v>333</v>
      </c>
      <c r="J111" s="10" t="s">
        <v>31</v>
      </c>
      <c r="K111" s="16">
        <v>8105272</v>
      </c>
      <c r="L111" s="33">
        <v>44420</v>
      </c>
      <c r="M111" s="40">
        <v>44785</v>
      </c>
      <c r="N111" s="17">
        <v>8105272</v>
      </c>
      <c r="O111" s="33">
        <v>44431</v>
      </c>
      <c r="P111" s="10">
        <v>2021</v>
      </c>
      <c r="Q111" s="10">
        <v>2021</v>
      </c>
      <c r="R111" s="75"/>
      <c r="S111" s="28"/>
    </row>
    <row r="112" spans="1:19" ht="24.95" customHeight="1" x14ac:dyDescent="0.25">
      <c r="A112" s="11">
        <v>103</v>
      </c>
      <c r="B112" s="29" t="s">
        <v>755</v>
      </c>
      <c r="C112" s="11" t="s">
        <v>365</v>
      </c>
      <c r="D112" s="25">
        <v>0.1</v>
      </c>
      <c r="E112" s="25">
        <v>9.7900000000000001E-2</v>
      </c>
      <c r="F112" s="12">
        <v>0</v>
      </c>
      <c r="G112" s="11">
        <v>20</v>
      </c>
      <c r="H112" s="10" t="s">
        <v>334</v>
      </c>
      <c r="I112" s="15" t="s">
        <v>335</v>
      </c>
      <c r="J112" s="10" t="s">
        <v>31</v>
      </c>
      <c r="K112" s="16">
        <v>8159128</v>
      </c>
      <c r="L112" s="33">
        <v>44372</v>
      </c>
      <c r="M112" s="40">
        <v>44737</v>
      </c>
      <c r="N112" s="17">
        <v>8159128</v>
      </c>
      <c r="O112" s="33">
        <v>44410</v>
      </c>
      <c r="P112" s="10">
        <v>2021</v>
      </c>
      <c r="Q112" s="10">
        <v>2021</v>
      </c>
      <c r="R112" s="75"/>
      <c r="S112" s="28"/>
    </row>
    <row r="113" spans="1:19" ht="24.95" customHeight="1" x14ac:dyDescent="0.25">
      <c r="A113" s="11">
        <v>104</v>
      </c>
      <c r="B113" s="29" t="s">
        <v>756</v>
      </c>
      <c r="C113" s="11" t="s">
        <v>365</v>
      </c>
      <c r="D113" s="25">
        <v>3.0000000000000001E-3</v>
      </c>
      <c r="E113" s="25">
        <v>2.9390000000000002E-3</v>
      </c>
      <c r="F113" s="12">
        <v>0</v>
      </c>
      <c r="G113" s="11">
        <v>0.23</v>
      </c>
      <c r="H113" s="10" t="s">
        <v>380</v>
      </c>
      <c r="I113" s="15" t="s">
        <v>381</v>
      </c>
      <c r="J113" s="10" t="s">
        <v>31</v>
      </c>
      <c r="K113" s="16">
        <v>5985301</v>
      </c>
      <c r="L113" s="33">
        <v>44040</v>
      </c>
      <c r="M113" s="40">
        <v>44405</v>
      </c>
      <c r="N113" s="17">
        <v>5985301</v>
      </c>
      <c r="O113" s="33">
        <v>44447</v>
      </c>
      <c r="P113" s="10">
        <v>2021</v>
      </c>
      <c r="Q113" s="10">
        <v>2021</v>
      </c>
      <c r="R113" s="75"/>
      <c r="S113" s="28"/>
    </row>
    <row r="114" spans="1:19" ht="24.95" customHeight="1" x14ac:dyDescent="0.25">
      <c r="A114" s="11">
        <v>105</v>
      </c>
      <c r="B114" s="29" t="s">
        <v>757</v>
      </c>
      <c r="C114" s="11" t="s">
        <v>365</v>
      </c>
      <c r="D114" s="25">
        <v>3.0000000000000001E-3</v>
      </c>
      <c r="E114" s="25">
        <v>2.9390000000000002E-3</v>
      </c>
      <c r="F114" s="12">
        <v>0</v>
      </c>
      <c r="G114" s="11">
        <v>0.23</v>
      </c>
      <c r="H114" s="10" t="s">
        <v>382</v>
      </c>
      <c r="I114" s="15" t="s">
        <v>383</v>
      </c>
      <c r="J114" s="10" t="s">
        <v>31</v>
      </c>
      <c r="K114" s="16">
        <v>6070038</v>
      </c>
      <c r="L114" s="33">
        <v>44028</v>
      </c>
      <c r="M114" s="40">
        <v>44393</v>
      </c>
      <c r="N114" s="17">
        <v>6070038</v>
      </c>
      <c r="O114" s="33">
        <v>44441</v>
      </c>
      <c r="P114" s="10">
        <v>2021</v>
      </c>
      <c r="Q114" s="10">
        <v>2021</v>
      </c>
      <c r="R114" s="75"/>
      <c r="S114" s="28"/>
    </row>
    <row r="115" spans="1:19" ht="24.95" customHeight="1" x14ac:dyDescent="0.25">
      <c r="A115" s="11">
        <v>106</v>
      </c>
      <c r="B115" s="29" t="s">
        <v>758</v>
      </c>
      <c r="C115" s="11" t="s">
        <v>367</v>
      </c>
      <c r="D115" s="25">
        <v>3.0000000000000001E-3</v>
      </c>
      <c r="E115" s="25">
        <v>2.9390000000000002E-3</v>
      </c>
      <c r="F115" s="12">
        <v>0</v>
      </c>
      <c r="G115" s="11">
        <v>0.23</v>
      </c>
      <c r="H115" s="10" t="s">
        <v>384</v>
      </c>
      <c r="I115" s="15" t="s">
        <v>385</v>
      </c>
      <c r="J115" s="10" t="s">
        <v>31</v>
      </c>
      <c r="K115" s="16">
        <v>6078870</v>
      </c>
      <c r="L115" s="33">
        <v>44041</v>
      </c>
      <c r="M115" s="40">
        <v>44406</v>
      </c>
      <c r="N115" s="17">
        <v>6078870</v>
      </c>
      <c r="O115" s="33">
        <v>44452</v>
      </c>
      <c r="P115" s="10">
        <v>2021</v>
      </c>
      <c r="Q115" s="10">
        <v>2021</v>
      </c>
      <c r="R115" s="75"/>
      <c r="S115" s="28"/>
    </row>
    <row r="116" spans="1:19" ht="24.95" customHeight="1" x14ac:dyDescent="0.25">
      <c r="A116" s="11">
        <v>107</v>
      </c>
      <c r="B116" s="29" t="s">
        <v>759</v>
      </c>
      <c r="C116" s="24" t="s">
        <v>364</v>
      </c>
      <c r="D116" s="25">
        <v>1.3975E-2</v>
      </c>
      <c r="E116" s="25">
        <v>1.3661E-2</v>
      </c>
      <c r="F116" s="12">
        <v>0</v>
      </c>
      <c r="G116" s="11">
        <v>0.4</v>
      </c>
      <c r="H116" s="10" t="s">
        <v>388</v>
      </c>
      <c r="I116" s="15" t="s">
        <v>389</v>
      </c>
      <c r="J116" s="10" t="s">
        <v>31</v>
      </c>
      <c r="K116" s="16">
        <v>6527580</v>
      </c>
      <c r="L116" s="33">
        <v>44357</v>
      </c>
      <c r="M116" s="40">
        <v>44722</v>
      </c>
      <c r="N116" s="17">
        <v>6527580</v>
      </c>
      <c r="O116" s="33">
        <v>44445</v>
      </c>
      <c r="P116" s="10">
        <v>2021</v>
      </c>
      <c r="Q116" s="10">
        <v>2021</v>
      </c>
      <c r="R116" s="75"/>
      <c r="S116" s="28"/>
    </row>
    <row r="117" spans="1:19" ht="24.95" customHeight="1" x14ac:dyDescent="0.25">
      <c r="A117" s="11">
        <v>108</v>
      </c>
      <c r="B117" s="29" t="s">
        <v>760</v>
      </c>
      <c r="C117" s="24" t="s">
        <v>364</v>
      </c>
      <c r="D117" s="25">
        <v>0.1</v>
      </c>
      <c r="E117" s="25">
        <v>9.7998000000000002E-2</v>
      </c>
      <c r="F117" s="12">
        <v>0</v>
      </c>
      <c r="G117" s="11">
        <v>20</v>
      </c>
      <c r="H117" s="10" t="s">
        <v>390</v>
      </c>
      <c r="I117" s="15" t="s">
        <v>391</v>
      </c>
      <c r="J117" s="10" t="s">
        <v>31</v>
      </c>
      <c r="K117" s="16">
        <v>7061356</v>
      </c>
      <c r="L117" s="33">
        <v>44347</v>
      </c>
      <c r="M117" s="40">
        <v>44712</v>
      </c>
      <c r="N117" s="17">
        <v>7061356</v>
      </c>
      <c r="O117" s="33">
        <v>44452</v>
      </c>
      <c r="P117" s="10">
        <v>2021</v>
      </c>
      <c r="Q117" s="10">
        <v>2021</v>
      </c>
      <c r="R117" s="75"/>
      <c r="S117" s="28"/>
    </row>
    <row r="118" spans="1:19" ht="24.95" customHeight="1" x14ac:dyDescent="0.25">
      <c r="A118" s="11">
        <v>109</v>
      </c>
      <c r="B118" s="29" t="s">
        <v>761</v>
      </c>
      <c r="C118" s="11" t="s">
        <v>365</v>
      </c>
      <c r="D118" s="25">
        <v>7.4999999999999997E-3</v>
      </c>
      <c r="E118" s="25">
        <v>7.1500000000000001E-3</v>
      </c>
      <c r="F118" s="12">
        <v>0</v>
      </c>
      <c r="G118" s="11">
        <v>0.4</v>
      </c>
      <c r="H118" s="10" t="s">
        <v>620</v>
      </c>
      <c r="I118" s="15" t="s">
        <v>621</v>
      </c>
      <c r="J118" s="10" t="s">
        <v>31</v>
      </c>
      <c r="K118" s="16">
        <v>8821444</v>
      </c>
      <c r="L118" s="33">
        <v>44482</v>
      </c>
      <c r="M118" s="40">
        <v>44847</v>
      </c>
      <c r="N118" s="17">
        <v>8821444</v>
      </c>
      <c r="O118" s="33">
        <v>44489</v>
      </c>
      <c r="P118" s="10">
        <v>2021</v>
      </c>
      <c r="Q118" s="10">
        <v>2021</v>
      </c>
      <c r="R118" s="75"/>
      <c r="S118" s="28"/>
    </row>
    <row r="119" spans="1:19" ht="24.95" customHeight="1" x14ac:dyDescent="0.25">
      <c r="A119" s="11">
        <v>110</v>
      </c>
      <c r="B119" s="29" t="s">
        <v>762</v>
      </c>
      <c r="C119" s="11" t="s">
        <v>365</v>
      </c>
      <c r="D119" s="25">
        <v>0.1</v>
      </c>
      <c r="E119" s="25">
        <v>9.7900000000000001E-2</v>
      </c>
      <c r="F119" s="12">
        <v>0</v>
      </c>
      <c r="G119" s="11">
        <v>0.4</v>
      </c>
      <c r="H119" s="10" t="s">
        <v>624</v>
      </c>
      <c r="I119" s="15" t="s">
        <v>625</v>
      </c>
      <c r="J119" s="10" t="s">
        <v>31</v>
      </c>
      <c r="K119" s="16">
        <v>8382070</v>
      </c>
      <c r="L119" s="33">
        <v>44418</v>
      </c>
      <c r="M119" s="40">
        <v>44783</v>
      </c>
      <c r="N119" s="17">
        <v>8382070</v>
      </c>
      <c r="O119" s="33">
        <v>44474</v>
      </c>
      <c r="P119" s="10">
        <v>2022</v>
      </c>
      <c r="Q119" s="10">
        <v>2021</v>
      </c>
      <c r="R119" s="75"/>
      <c r="S119" s="28"/>
    </row>
    <row r="120" spans="1:19" ht="24.95" customHeight="1" x14ac:dyDescent="0.25">
      <c r="A120" s="11">
        <v>111</v>
      </c>
      <c r="B120" s="29" t="s">
        <v>763</v>
      </c>
      <c r="C120" s="11" t="s">
        <v>365</v>
      </c>
      <c r="D120" s="25">
        <v>4.7E-2</v>
      </c>
      <c r="E120" s="25">
        <v>4.5960000000000001E-2</v>
      </c>
      <c r="F120" s="12">
        <v>0</v>
      </c>
      <c r="G120" s="11">
        <v>0.4</v>
      </c>
      <c r="H120" s="10" t="s">
        <v>628</v>
      </c>
      <c r="I120" s="15" t="s">
        <v>629</v>
      </c>
      <c r="J120" s="10" t="s">
        <v>31</v>
      </c>
      <c r="K120" s="16">
        <v>8202322</v>
      </c>
      <c r="L120" s="33">
        <v>44370</v>
      </c>
      <c r="M120" s="40">
        <v>44735</v>
      </c>
      <c r="N120" s="17">
        <v>8202322</v>
      </c>
      <c r="O120" s="33">
        <v>44489</v>
      </c>
      <c r="P120" s="10">
        <v>2022</v>
      </c>
      <c r="Q120" s="10">
        <v>2021</v>
      </c>
      <c r="R120" s="75"/>
      <c r="S120" s="28"/>
    </row>
    <row r="121" spans="1:19" ht="24.95" customHeight="1" x14ac:dyDescent="0.25">
      <c r="A121" s="11">
        <v>112</v>
      </c>
      <c r="B121" s="29" t="s">
        <v>764</v>
      </c>
      <c r="C121" s="11" t="s">
        <v>365</v>
      </c>
      <c r="D121" s="25">
        <v>2.7E-2</v>
      </c>
      <c r="E121" s="25">
        <v>2.6359999999999998E-2</v>
      </c>
      <c r="F121" s="12">
        <v>0</v>
      </c>
      <c r="G121" s="11">
        <v>0.4</v>
      </c>
      <c r="H121" s="10" t="s">
        <v>631</v>
      </c>
      <c r="I121" s="15" t="s">
        <v>632</v>
      </c>
      <c r="J121" s="10" t="s">
        <v>31</v>
      </c>
      <c r="K121" s="16">
        <v>8202758</v>
      </c>
      <c r="L121" s="33">
        <v>44370</v>
      </c>
      <c r="M121" s="40">
        <v>44735</v>
      </c>
      <c r="N121" s="17">
        <v>8202758</v>
      </c>
      <c r="O121" s="33">
        <v>44489</v>
      </c>
      <c r="P121" s="10">
        <v>2022</v>
      </c>
      <c r="Q121" s="10">
        <v>2021</v>
      </c>
      <c r="R121" s="75"/>
      <c r="S121" s="28"/>
    </row>
    <row r="122" spans="1:19" ht="24.95" customHeight="1" x14ac:dyDescent="0.25">
      <c r="A122" s="11">
        <v>113</v>
      </c>
      <c r="B122" s="29" t="s">
        <v>765</v>
      </c>
      <c r="C122" s="11" t="s">
        <v>365</v>
      </c>
      <c r="D122" s="25">
        <v>4.0000000000000001E-3</v>
      </c>
      <c r="E122" s="25">
        <v>3.8799999999999998E-3</v>
      </c>
      <c r="F122" s="12">
        <v>0</v>
      </c>
      <c r="G122" s="11">
        <v>0.4</v>
      </c>
      <c r="H122" s="10" t="s">
        <v>635</v>
      </c>
      <c r="I122" s="15" t="s">
        <v>636</v>
      </c>
      <c r="J122" s="10" t="s">
        <v>31</v>
      </c>
      <c r="K122" s="16">
        <v>6143269</v>
      </c>
      <c r="L122" s="33">
        <v>44039</v>
      </c>
      <c r="M122" s="40">
        <v>44404</v>
      </c>
      <c r="N122" s="17">
        <v>6143269</v>
      </c>
      <c r="O122" s="33">
        <v>44488</v>
      </c>
      <c r="P122" s="10">
        <v>2021</v>
      </c>
      <c r="Q122" s="10">
        <v>2021</v>
      </c>
      <c r="R122" s="75"/>
      <c r="S122" s="28"/>
    </row>
    <row r="123" spans="1:19" s="28" customFormat="1" ht="32.25" customHeight="1" x14ac:dyDescent="0.25">
      <c r="A123" s="11">
        <v>114</v>
      </c>
      <c r="B123" s="29" t="s">
        <v>766</v>
      </c>
      <c r="C123" s="24" t="s">
        <v>367</v>
      </c>
      <c r="D123" s="25">
        <v>0.995</v>
      </c>
      <c r="E123" s="25">
        <v>0.96099999999999997</v>
      </c>
      <c r="F123" s="24">
        <v>0</v>
      </c>
      <c r="G123" s="24">
        <v>20</v>
      </c>
      <c r="H123" s="22" t="s">
        <v>360</v>
      </c>
      <c r="I123" s="27" t="s">
        <v>361</v>
      </c>
      <c r="J123" s="22" t="s">
        <v>31</v>
      </c>
      <c r="K123" s="23">
        <v>4079000</v>
      </c>
      <c r="L123" s="34">
        <v>43655</v>
      </c>
      <c r="M123" s="40">
        <v>44020</v>
      </c>
      <c r="N123" s="41">
        <v>4079000</v>
      </c>
      <c r="O123" s="34">
        <v>43970</v>
      </c>
      <c r="P123" s="39">
        <v>44561</v>
      </c>
      <c r="Q123" s="22">
        <v>2021</v>
      </c>
      <c r="R123" s="75"/>
    </row>
    <row r="124" spans="1:19" ht="24.95" customHeight="1" x14ac:dyDescent="0.25">
      <c r="A124" s="11">
        <v>115</v>
      </c>
      <c r="B124" s="29" t="s">
        <v>767</v>
      </c>
      <c r="C124" s="11" t="s">
        <v>366</v>
      </c>
      <c r="D124" s="13">
        <v>0.24299999999999999</v>
      </c>
      <c r="E124" s="13">
        <v>0.22819999999999999</v>
      </c>
      <c r="F124" s="11">
        <v>0</v>
      </c>
      <c r="G124" s="11">
        <v>20</v>
      </c>
      <c r="H124" s="10" t="s">
        <v>362</v>
      </c>
      <c r="I124" s="15" t="s">
        <v>363</v>
      </c>
      <c r="J124" s="10" t="s">
        <v>31</v>
      </c>
      <c r="K124" s="16">
        <v>1509990</v>
      </c>
      <c r="L124" s="33">
        <v>43621</v>
      </c>
      <c r="M124" s="36">
        <v>43986</v>
      </c>
      <c r="N124" s="17">
        <v>1509990</v>
      </c>
      <c r="O124" s="33">
        <v>43992</v>
      </c>
      <c r="P124" s="33">
        <v>44544</v>
      </c>
      <c r="Q124" s="10">
        <v>2021</v>
      </c>
      <c r="R124" s="75"/>
      <c r="S124" s="28"/>
    </row>
    <row r="125" spans="1:19" ht="24.95" customHeight="1" x14ac:dyDescent="0.25">
      <c r="A125" s="11">
        <v>116</v>
      </c>
      <c r="B125" s="29" t="s">
        <v>405</v>
      </c>
      <c r="C125" s="24" t="s">
        <v>367</v>
      </c>
      <c r="D125" s="25">
        <v>21.984000000000002</v>
      </c>
      <c r="E125" s="25">
        <v>18.61</v>
      </c>
      <c r="F125" s="11">
        <v>0</v>
      </c>
      <c r="G125" s="11">
        <v>110</v>
      </c>
      <c r="H125" s="10" t="s">
        <v>406</v>
      </c>
      <c r="I125" s="15" t="s">
        <v>407</v>
      </c>
      <c r="J125" s="10" t="s">
        <v>31</v>
      </c>
      <c r="K125" s="11">
        <v>24</v>
      </c>
      <c r="L125" s="33">
        <v>41107</v>
      </c>
      <c r="M125" s="36">
        <f>L125+365</f>
        <v>41472</v>
      </c>
      <c r="N125" s="10">
        <v>21</v>
      </c>
      <c r="O125" s="33">
        <v>41131</v>
      </c>
      <c r="P125" s="10"/>
      <c r="Q125" s="33">
        <v>41578</v>
      </c>
      <c r="R125" s="75"/>
      <c r="S125" s="28"/>
    </row>
  </sheetData>
  <pageMargins left="0.7" right="0.7" top="0.75" bottom="0.75" header="0.3" footer="0.3"/>
  <pageSetup orientation="portrait" r:id="rId1"/>
  <headerFooter>
    <oddHeader>&amp;C&amp;"Arial"&amp;8&amp;K000000INTERNAL&amp;1#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C2BC6-1F02-48CF-BF30-AA3BFFC9DD9C}">
  <sheetPr filterMode="1"/>
  <dimension ref="A1:U93"/>
  <sheetViews>
    <sheetView topLeftCell="C1" workbookViewId="0">
      <selection activeCell="U1" sqref="U1:U1048576"/>
    </sheetView>
  </sheetViews>
  <sheetFormatPr defaultRowHeight="24.95" customHeight="1" x14ac:dyDescent="0.25"/>
  <sheetData>
    <row r="1" spans="1:21" ht="50.25" customHeight="1" x14ac:dyDescent="0.25">
      <c r="A1" t="s">
        <v>649</v>
      </c>
      <c r="B1" s="1" t="s">
        <v>17</v>
      </c>
      <c r="C1" s="1" t="s">
        <v>0</v>
      </c>
      <c r="D1" s="2" t="s">
        <v>1</v>
      </c>
      <c r="E1" s="2" t="s">
        <v>10</v>
      </c>
      <c r="F1" s="1" t="s">
        <v>2</v>
      </c>
      <c r="G1" s="4" t="s">
        <v>3</v>
      </c>
      <c r="H1" s="4" t="s">
        <v>11</v>
      </c>
      <c r="I1" s="3" t="s">
        <v>404</v>
      </c>
      <c r="J1" s="3" t="s">
        <v>4</v>
      </c>
      <c r="K1" s="3" t="s">
        <v>5</v>
      </c>
      <c r="L1" s="2" t="s">
        <v>6</v>
      </c>
      <c r="M1" s="3" t="s">
        <v>7</v>
      </c>
      <c r="N1" s="5" t="s">
        <v>8</v>
      </c>
      <c r="O1" s="6" t="s">
        <v>12</v>
      </c>
      <c r="P1" s="6" t="s">
        <v>13</v>
      </c>
      <c r="Q1" s="5" t="s">
        <v>9</v>
      </c>
      <c r="R1" s="5" t="s">
        <v>14</v>
      </c>
      <c r="S1" s="5" t="s">
        <v>15</v>
      </c>
      <c r="T1" s="7" t="s">
        <v>16</v>
      </c>
    </row>
    <row r="2" spans="1:21" ht="24.95" customHeight="1" x14ac:dyDescent="0.25">
      <c r="A2" s="16">
        <v>4829273</v>
      </c>
      <c r="B2" s="24">
        <v>55</v>
      </c>
      <c r="C2" s="37" t="s">
        <v>50</v>
      </c>
      <c r="D2" s="37" t="s">
        <v>425</v>
      </c>
      <c r="E2" s="29" t="s">
        <v>269</v>
      </c>
      <c r="F2" s="11" t="s">
        <v>364</v>
      </c>
      <c r="G2" s="25">
        <v>3.0000000000000001E-3</v>
      </c>
      <c r="H2" s="13">
        <v>2.8900000000000002E-3</v>
      </c>
      <c r="I2" s="12">
        <v>0</v>
      </c>
      <c r="J2" s="16">
        <v>0.4</v>
      </c>
      <c r="K2" s="10" t="s">
        <v>147</v>
      </c>
      <c r="L2" s="15" t="s">
        <v>148</v>
      </c>
      <c r="M2" s="10" t="s">
        <v>110</v>
      </c>
      <c r="N2" s="16">
        <v>4829273</v>
      </c>
      <c r="O2" s="33">
        <v>43762</v>
      </c>
      <c r="P2" s="36">
        <v>44127</v>
      </c>
      <c r="Q2" s="17">
        <v>4829273</v>
      </c>
      <c r="R2" s="33">
        <v>44118</v>
      </c>
      <c r="S2" s="10">
        <v>2021</v>
      </c>
      <c r="T2" s="10">
        <v>2021</v>
      </c>
      <c r="U2">
        <f>VLOOKUP(A2,Sheet2!A2:X89,1,FALSE)</f>
        <v>4829273</v>
      </c>
    </row>
    <row r="3" spans="1:21" ht="24.95" customHeight="1" x14ac:dyDescent="0.25">
      <c r="A3" s="16">
        <v>4939125</v>
      </c>
      <c r="B3" s="24">
        <v>61</v>
      </c>
      <c r="C3" s="37" t="s">
        <v>55</v>
      </c>
      <c r="D3" s="37" t="s">
        <v>431</v>
      </c>
      <c r="E3" s="29" t="s">
        <v>275</v>
      </c>
      <c r="F3" s="11" t="s">
        <v>364</v>
      </c>
      <c r="G3" s="25">
        <v>0.5</v>
      </c>
      <c r="H3" s="13">
        <v>0.48997500000000005</v>
      </c>
      <c r="I3" s="12">
        <v>0</v>
      </c>
      <c r="J3" s="11">
        <v>10</v>
      </c>
      <c r="K3" s="10" t="s">
        <v>159</v>
      </c>
      <c r="L3" s="15" t="s">
        <v>160</v>
      </c>
      <c r="M3" s="10" t="s">
        <v>110</v>
      </c>
      <c r="N3" s="16">
        <v>4939125</v>
      </c>
      <c r="O3" s="33">
        <v>43798</v>
      </c>
      <c r="P3" s="36">
        <v>44163</v>
      </c>
      <c r="Q3" s="17">
        <v>4939125</v>
      </c>
      <c r="R3" s="33">
        <v>44168</v>
      </c>
      <c r="S3" s="10">
        <v>2021</v>
      </c>
      <c r="T3" s="10">
        <v>2021</v>
      </c>
      <c r="U3">
        <f>VLOOKUP(A3,Sheet2!A3:X90,1,FALSE)</f>
        <v>4939125</v>
      </c>
    </row>
    <row r="4" spans="1:21" ht="24.95" customHeight="1" x14ac:dyDescent="0.25">
      <c r="A4" s="16">
        <v>5616574</v>
      </c>
      <c r="B4" s="24">
        <v>60</v>
      </c>
      <c r="C4" s="37" t="s">
        <v>54</v>
      </c>
      <c r="D4" s="37" t="s">
        <v>430</v>
      </c>
      <c r="E4" s="29" t="s">
        <v>274</v>
      </c>
      <c r="F4" s="11" t="s">
        <v>364</v>
      </c>
      <c r="G4" s="25">
        <v>0.12</v>
      </c>
      <c r="H4" s="13">
        <v>0</v>
      </c>
      <c r="I4" s="12">
        <v>0</v>
      </c>
      <c r="J4" s="11">
        <v>20</v>
      </c>
      <c r="K4" s="10" t="s">
        <v>157</v>
      </c>
      <c r="L4" s="15" t="s">
        <v>158</v>
      </c>
      <c r="M4" s="10" t="s">
        <v>110</v>
      </c>
      <c r="N4" s="16">
        <v>5616574</v>
      </c>
      <c r="O4" s="33">
        <v>44097</v>
      </c>
      <c r="P4" s="36">
        <v>44462</v>
      </c>
      <c r="Q4" s="17">
        <v>5616574</v>
      </c>
      <c r="R4" s="33">
        <v>44137</v>
      </c>
      <c r="S4" s="10">
        <v>2021</v>
      </c>
      <c r="T4" s="10">
        <v>2021</v>
      </c>
      <c r="U4">
        <f>VLOOKUP(A4,Sheet2!A4:X91,1,FALSE)</f>
        <v>5616574</v>
      </c>
    </row>
    <row r="5" spans="1:21" ht="24.95" customHeight="1" x14ac:dyDescent="0.25">
      <c r="A5" s="16">
        <v>5692134</v>
      </c>
      <c r="B5" s="24">
        <v>43</v>
      </c>
      <c r="C5" s="37" t="s">
        <v>37</v>
      </c>
      <c r="D5" s="37" t="s">
        <v>414</v>
      </c>
      <c r="E5" s="29" t="s">
        <v>257</v>
      </c>
      <c r="F5" s="11" t="s">
        <v>365</v>
      </c>
      <c r="G5" s="25">
        <v>0.2</v>
      </c>
      <c r="H5" s="13">
        <v>0</v>
      </c>
      <c r="I5" s="12">
        <v>0</v>
      </c>
      <c r="J5" s="11">
        <v>20</v>
      </c>
      <c r="K5" s="10" t="s">
        <v>124</v>
      </c>
      <c r="L5" s="15" t="s">
        <v>125</v>
      </c>
      <c r="M5" s="10" t="s">
        <v>110</v>
      </c>
      <c r="N5" s="16">
        <v>5692134</v>
      </c>
      <c r="O5" s="33">
        <v>43937</v>
      </c>
      <c r="P5" s="36">
        <v>44302</v>
      </c>
      <c r="Q5" s="17">
        <v>5692134</v>
      </c>
      <c r="R5" s="33">
        <v>44075</v>
      </c>
      <c r="S5" s="10">
        <v>2021</v>
      </c>
      <c r="T5" s="10">
        <v>2021</v>
      </c>
      <c r="U5">
        <f>VLOOKUP(A5,Sheet2!A5:X92,1,FALSE)</f>
        <v>5692134</v>
      </c>
    </row>
    <row r="6" spans="1:21" ht="24.95" customHeight="1" x14ac:dyDescent="0.25">
      <c r="A6" s="16">
        <v>5699600</v>
      </c>
      <c r="B6" s="24">
        <v>38</v>
      </c>
      <c r="C6" s="38" t="s">
        <v>32</v>
      </c>
      <c r="D6" s="37" t="s">
        <v>409</v>
      </c>
      <c r="E6" s="29" t="s">
        <v>252</v>
      </c>
      <c r="F6" s="11" t="s">
        <v>364</v>
      </c>
      <c r="G6" s="25">
        <v>3.0000000000000001E-3</v>
      </c>
      <c r="H6" s="13">
        <v>2.8900000000000002E-3</v>
      </c>
      <c r="I6" s="12">
        <v>0</v>
      </c>
      <c r="J6" s="11">
        <v>0.4</v>
      </c>
      <c r="K6" s="10" t="s">
        <v>113</v>
      </c>
      <c r="L6" s="15" t="s">
        <v>114</v>
      </c>
      <c r="M6" s="10" t="s">
        <v>110</v>
      </c>
      <c r="N6" s="16">
        <v>5699600</v>
      </c>
      <c r="O6" s="33">
        <v>43921</v>
      </c>
      <c r="P6" s="36">
        <v>44286</v>
      </c>
      <c r="Q6" s="17">
        <v>5699600</v>
      </c>
      <c r="R6" s="33">
        <v>44064</v>
      </c>
      <c r="S6" s="10">
        <v>2021</v>
      </c>
      <c r="T6" s="10">
        <v>2021</v>
      </c>
      <c r="U6">
        <f>VLOOKUP(A6,Sheet2!A6:X93,1,FALSE)</f>
        <v>5699600</v>
      </c>
    </row>
    <row r="7" spans="1:21" ht="24.95" customHeight="1" x14ac:dyDescent="0.25">
      <c r="A7" s="16">
        <v>5769820</v>
      </c>
      <c r="B7" s="24">
        <v>68</v>
      </c>
      <c r="C7" s="37" t="s">
        <v>60</v>
      </c>
      <c r="D7" s="37" t="s">
        <v>438</v>
      </c>
      <c r="E7" s="29" t="s">
        <v>282</v>
      </c>
      <c r="F7" s="11" t="s">
        <v>365</v>
      </c>
      <c r="G7" s="25">
        <v>3.0000000000000001E-3</v>
      </c>
      <c r="H7" s="13">
        <v>2.8399999999999996E-3</v>
      </c>
      <c r="I7" s="12">
        <v>0</v>
      </c>
      <c r="J7" s="11">
        <v>0.23</v>
      </c>
      <c r="K7" s="10" t="s">
        <v>173</v>
      </c>
      <c r="L7" s="15" t="s">
        <v>174</v>
      </c>
      <c r="M7" s="10" t="s">
        <v>31</v>
      </c>
      <c r="N7" s="16">
        <v>5769820</v>
      </c>
      <c r="O7" s="33">
        <v>43956</v>
      </c>
      <c r="P7" s="36">
        <v>44321</v>
      </c>
      <c r="Q7" s="17">
        <v>5769820</v>
      </c>
      <c r="R7" s="33">
        <v>44307</v>
      </c>
      <c r="S7" s="10">
        <v>2021</v>
      </c>
      <c r="T7" s="10">
        <v>2021</v>
      </c>
      <c r="U7">
        <f>VLOOKUP(A7,Sheet2!A7:X94,1,FALSE)</f>
        <v>5769820</v>
      </c>
    </row>
    <row r="8" spans="1:21" ht="24.95" customHeight="1" x14ac:dyDescent="0.25">
      <c r="A8" s="16">
        <v>5780203</v>
      </c>
      <c r="B8" s="24">
        <v>69</v>
      </c>
      <c r="C8" s="37" t="s">
        <v>61</v>
      </c>
      <c r="D8" s="37" t="s">
        <v>439</v>
      </c>
      <c r="E8" s="29" t="s">
        <v>283</v>
      </c>
      <c r="F8" s="11" t="s">
        <v>365</v>
      </c>
      <c r="G8" s="25">
        <v>3.5000000000000001E-3</v>
      </c>
      <c r="H8" s="13">
        <v>3.3300000000000001E-3</v>
      </c>
      <c r="I8" s="12">
        <v>0</v>
      </c>
      <c r="J8" s="11">
        <v>0.23</v>
      </c>
      <c r="K8" s="10" t="s">
        <v>177</v>
      </c>
      <c r="L8" s="15" t="s">
        <v>178</v>
      </c>
      <c r="M8" s="10" t="s">
        <v>31</v>
      </c>
      <c r="N8" s="16">
        <v>5780203</v>
      </c>
      <c r="O8" s="33">
        <v>43964</v>
      </c>
      <c r="P8" s="36">
        <v>44329</v>
      </c>
      <c r="Q8" s="17">
        <v>5780203</v>
      </c>
      <c r="R8" s="33">
        <v>44313</v>
      </c>
      <c r="S8" s="10">
        <v>2021</v>
      </c>
      <c r="T8" s="10">
        <v>2021</v>
      </c>
      <c r="U8">
        <f>VLOOKUP(A8,Sheet2!A8:X95,1,FALSE)</f>
        <v>5780203</v>
      </c>
    </row>
    <row r="9" spans="1:21" ht="24.95" customHeight="1" x14ac:dyDescent="0.25">
      <c r="A9" s="16">
        <v>5819848</v>
      </c>
      <c r="B9" s="24">
        <v>70</v>
      </c>
      <c r="C9" s="37" t="s">
        <v>62</v>
      </c>
      <c r="D9" s="37" t="s">
        <v>440</v>
      </c>
      <c r="E9" s="29" t="s">
        <v>284</v>
      </c>
      <c r="F9" s="11" t="s">
        <v>365</v>
      </c>
      <c r="G9" s="25">
        <v>3.5000000000000001E-3</v>
      </c>
      <c r="H9" s="13">
        <v>3.3300000000000001E-3</v>
      </c>
      <c r="I9" s="12">
        <v>0</v>
      </c>
      <c r="J9" s="11">
        <v>0.23</v>
      </c>
      <c r="K9" s="10" t="s">
        <v>179</v>
      </c>
      <c r="L9" s="15" t="s">
        <v>180</v>
      </c>
      <c r="M9" s="10" t="s">
        <v>31</v>
      </c>
      <c r="N9" s="16">
        <v>5819848</v>
      </c>
      <c r="O9" s="33">
        <v>43966</v>
      </c>
      <c r="P9" s="36">
        <v>44331</v>
      </c>
      <c r="Q9" s="17">
        <v>5819848</v>
      </c>
      <c r="R9" s="33">
        <v>44313</v>
      </c>
      <c r="S9" s="10">
        <v>2021</v>
      </c>
      <c r="T9" s="10">
        <v>2021</v>
      </c>
      <c r="U9">
        <f>VLOOKUP(A9,Sheet2!A9:X96,1,FALSE)</f>
        <v>5819848</v>
      </c>
    </row>
    <row r="10" spans="1:21" ht="24.95" customHeight="1" x14ac:dyDescent="0.25">
      <c r="A10" s="16">
        <v>5865205</v>
      </c>
      <c r="B10" s="24">
        <v>86</v>
      </c>
      <c r="C10" s="37" t="s">
        <v>78</v>
      </c>
      <c r="D10" s="37" t="s">
        <v>456</v>
      </c>
      <c r="E10" s="29" t="s">
        <v>300</v>
      </c>
      <c r="F10" s="11" t="s">
        <v>365</v>
      </c>
      <c r="G10" s="25">
        <v>5.0000000000000001E-3</v>
      </c>
      <c r="H10" s="13">
        <v>4.7999999999999996E-3</v>
      </c>
      <c r="I10" s="12">
        <v>0</v>
      </c>
      <c r="J10" s="11">
        <v>0.23</v>
      </c>
      <c r="K10" s="10" t="s">
        <v>209</v>
      </c>
      <c r="L10" s="15" t="s">
        <v>210</v>
      </c>
      <c r="M10" s="10" t="s">
        <v>31</v>
      </c>
      <c r="N10" s="16">
        <v>5865205</v>
      </c>
      <c r="O10" s="33">
        <v>43970</v>
      </c>
      <c r="P10" s="36">
        <v>44335</v>
      </c>
      <c r="Q10" s="17">
        <v>5865205</v>
      </c>
      <c r="R10" s="33">
        <v>44323</v>
      </c>
      <c r="S10" s="10">
        <v>2021</v>
      </c>
      <c r="T10" s="10">
        <v>2021</v>
      </c>
      <c r="U10">
        <f>VLOOKUP(A10,Sheet2!A10:X97,1,FALSE)</f>
        <v>5865205</v>
      </c>
    </row>
    <row r="11" spans="1:21" ht="24.95" customHeight="1" x14ac:dyDescent="0.25">
      <c r="A11" s="16">
        <v>5867639</v>
      </c>
      <c r="B11" s="24">
        <v>87</v>
      </c>
      <c r="C11" s="37" t="s">
        <v>79</v>
      </c>
      <c r="D11" s="37" t="s">
        <v>457</v>
      </c>
      <c r="E11" s="29" t="s">
        <v>301</v>
      </c>
      <c r="F11" s="11" t="s">
        <v>365</v>
      </c>
      <c r="G11" s="25">
        <v>3.0000000000000001E-3</v>
      </c>
      <c r="H11" s="13">
        <v>2.8399999999999996E-3</v>
      </c>
      <c r="I11" s="12">
        <v>0</v>
      </c>
      <c r="J11" s="11">
        <v>0.23</v>
      </c>
      <c r="K11" s="10" t="s">
        <v>175</v>
      </c>
      <c r="L11" s="15" t="s">
        <v>211</v>
      </c>
      <c r="M11" s="10" t="s">
        <v>31</v>
      </c>
      <c r="N11" s="16">
        <v>5867639</v>
      </c>
      <c r="O11" s="33">
        <v>43969</v>
      </c>
      <c r="P11" s="36">
        <v>44334</v>
      </c>
      <c r="Q11" s="17">
        <v>5867639</v>
      </c>
      <c r="R11" s="33">
        <v>44322</v>
      </c>
      <c r="S11" s="10">
        <v>2021</v>
      </c>
      <c r="T11" s="10">
        <v>2021</v>
      </c>
      <c r="U11">
        <f>VLOOKUP(A11,Sheet2!A11:X98,1,FALSE)</f>
        <v>5867639</v>
      </c>
    </row>
    <row r="12" spans="1:21" ht="24.95" customHeight="1" x14ac:dyDescent="0.25">
      <c r="A12" s="16">
        <v>5867759</v>
      </c>
      <c r="B12" s="24">
        <v>39</v>
      </c>
      <c r="C12" s="38" t="s">
        <v>33</v>
      </c>
      <c r="D12" s="37" t="s">
        <v>410</v>
      </c>
      <c r="E12" s="29" t="s">
        <v>253</v>
      </c>
      <c r="F12" s="11" t="s">
        <v>364</v>
      </c>
      <c r="G12" s="25">
        <v>3.0000000000000001E-3</v>
      </c>
      <c r="H12" s="13">
        <v>2.8900000000000002E-3</v>
      </c>
      <c r="I12" s="12">
        <v>0</v>
      </c>
      <c r="J12" s="11">
        <v>0.23</v>
      </c>
      <c r="K12" s="10" t="s">
        <v>115</v>
      </c>
      <c r="L12" s="15" t="s">
        <v>116</v>
      </c>
      <c r="M12" s="10" t="s">
        <v>110</v>
      </c>
      <c r="N12" s="16">
        <v>5867759</v>
      </c>
      <c r="O12" s="33">
        <v>43966</v>
      </c>
      <c r="P12" s="36">
        <v>44331</v>
      </c>
      <c r="Q12" s="17">
        <v>5867759</v>
      </c>
      <c r="R12" s="33">
        <v>44068</v>
      </c>
      <c r="S12" s="10">
        <v>2021</v>
      </c>
      <c r="T12" s="10">
        <v>2021</v>
      </c>
      <c r="U12">
        <f>VLOOKUP(A12,Sheet2!A12:X99,1,FALSE)</f>
        <v>5867759</v>
      </c>
    </row>
    <row r="13" spans="1:21" ht="24.95" customHeight="1" x14ac:dyDescent="0.25">
      <c r="A13" s="16">
        <v>5877363</v>
      </c>
      <c r="B13" s="24">
        <v>71</v>
      </c>
      <c r="C13" s="37" t="s">
        <v>63</v>
      </c>
      <c r="D13" s="37" t="s">
        <v>441</v>
      </c>
      <c r="E13" s="29" t="s">
        <v>285</v>
      </c>
      <c r="F13" s="11" t="s">
        <v>365</v>
      </c>
      <c r="G13" s="25">
        <v>3.7000000000000002E-3</v>
      </c>
      <c r="H13" s="13">
        <v>3.5259999999999996E-3</v>
      </c>
      <c r="I13" s="12">
        <v>0</v>
      </c>
      <c r="J13" s="11">
        <v>0.4</v>
      </c>
      <c r="K13" s="10" t="s">
        <v>22</v>
      </c>
      <c r="L13" s="15" t="s">
        <v>181</v>
      </c>
      <c r="M13" s="10" t="s">
        <v>31</v>
      </c>
      <c r="N13" s="16">
        <v>5877363</v>
      </c>
      <c r="O13" s="33">
        <v>43966</v>
      </c>
      <c r="P13" s="36">
        <v>44331</v>
      </c>
      <c r="Q13" s="17">
        <v>5877363</v>
      </c>
      <c r="R13" s="33">
        <v>44313</v>
      </c>
      <c r="S13" s="10">
        <v>2021</v>
      </c>
      <c r="T13" s="10">
        <v>2021</v>
      </c>
      <c r="U13">
        <f>VLOOKUP(A13,Sheet2!A13:X100,1,FALSE)</f>
        <v>5877363</v>
      </c>
    </row>
    <row r="14" spans="1:21" ht="24.95" customHeight="1" x14ac:dyDescent="0.25">
      <c r="A14" s="16">
        <v>5885465</v>
      </c>
      <c r="B14" s="24">
        <v>89</v>
      </c>
      <c r="C14" s="37" t="s">
        <v>81</v>
      </c>
      <c r="D14" s="37" t="s">
        <v>459</v>
      </c>
      <c r="E14" s="29" t="s">
        <v>303</v>
      </c>
      <c r="F14" s="11" t="s">
        <v>365</v>
      </c>
      <c r="G14" s="25">
        <v>3.0000000000000001E-3</v>
      </c>
      <c r="H14" s="13">
        <v>2.8399999999999996E-3</v>
      </c>
      <c r="I14" s="12">
        <v>0</v>
      </c>
      <c r="J14" s="11">
        <v>0.23</v>
      </c>
      <c r="K14" s="10" t="s">
        <v>212</v>
      </c>
      <c r="L14" s="15" t="s">
        <v>214</v>
      </c>
      <c r="M14" s="10" t="s">
        <v>31</v>
      </c>
      <c r="N14" s="16">
        <v>5885465</v>
      </c>
      <c r="O14" s="33">
        <v>43998</v>
      </c>
      <c r="P14" s="36">
        <v>44363</v>
      </c>
      <c r="Q14" s="17">
        <v>5885465</v>
      </c>
      <c r="R14" s="33">
        <v>44343</v>
      </c>
      <c r="S14" s="10">
        <v>2021</v>
      </c>
      <c r="T14" s="10">
        <v>2021</v>
      </c>
      <c r="U14">
        <f>VLOOKUP(A14,Sheet2!A14:X101,1,FALSE)</f>
        <v>5885465</v>
      </c>
    </row>
    <row r="15" spans="1:21" ht="24.95" customHeight="1" x14ac:dyDescent="0.25">
      <c r="A15" s="16">
        <v>5885514</v>
      </c>
      <c r="B15" s="24">
        <v>88</v>
      </c>
      <c r="C15" s="37" t="s">
        <v>80</v>
      </c>
      <c r="D15" s="37" t="s">
        <v>458</v>
      </c>
      <c r="E15" s="29" t="s">
        <v>302</v>
      </c>
      <c r="F15" s="11" t="s">
        <v>365</v>
      </c>
      <c r="G15" s="25">
        <v>3.0000000000000001E-3</v>
      </c>
      <c r="H15" s="13">
        <v>2.8399999999999996E-3</v>
      </c>
      <c r="I15" s="12">
        <v>0</v>
      </c>
      <c r="J15" s="11">
        <v>0.4</v>
      </c>
      <c r="K15" s="10" t="s">
        <v>212</v>
      </c>
      <c r="L15" s="15" t="s">
        <v>213</v>
      </c>
      <c r="M15" s="10" t="s">
        <v>31</v>
      </c>
      <c r="N15" s="16">
        <v>5885514</v>
      </c>
      <c r="O15" s="33">
        <v>43977</v>
      </c>
      <c r="P15" s="36">
        <v>44342</v>
      </c>
      <c r="Q15" s="17">
        <v>5885514</v>
      </c>
      <c r="R15" s="33">
        <v>44329</v>
      </c>
      <c r="S15" s="10">
        <v>2021</v>
      </c>
      <c r="T15" s="10">
        <v>2021</v>
      </c>
      <c r="U15">
        <f>VLOOKUP(A15,Sheet2!A15:X102,1,FALSE)</f>
        <v>5885514</v>
      </c>
    </row>
    <row r="16" spans="1:21" ht="24.95" customHeight="1" x14ac:dyDescent="0.25">
      <c r="A16" s="16">
        <v>5890289</v>
      </c>
      <c r="B16" s="24">
        <v>80</v>
      </c>
      <c r="C16" s="37" t="s">
        <v>72</v>
      </c>
      <c r="D16" s="37" t="s">
        <v>450</v>
      </c>
      <c r="E16" s="29" t="s">
        <v>294</v>
      </c>
      <c r="F16" s="11" t="s">
        <v>365</v>
      </c>
      <c r="G16" s="25">
        <v>3.0000000000000001E-3</v>
      </c>
      <c r="H16" s="13">
        <v>2.8399999999999996E-3</v>
      </c>
      <c r="I16" s="12">
        <v>0</v>
      </c>
      <c r="J16" s="11">
        <v>0.4</v>
      </c>
      <c r="K16" s="10" t="s">
        <v>199</v>
      </c>
      <c r="L16" s="15" t="s">
        <v>200</v>
      </c>
      <c r="M16" s="10" t="s">
        <v>31</v>
      </c>
      <c r="N16" s="16">
        <v>5890289</v>
      </c>
      <c r="O16" s="33">
        <v>43970</v>
      </c>
      <c r="P16" s="36">
        <v>44335</v>
      </c>
      <c r="Q16" s="17">
        <v>5890289</v>
      </c>
      <c r="R16" s="33">
        <v>44323</v>
      </c>
      <c r="S16" s="10">
        <v>2021</v>
      </c>
      <c r="T16" s="10">
        <v>2021</v>
      </c>
      <c r="U16">
        <f>VLOOKUP(A16,Sheet2!A16:X103,1,FALSE)</f>
        <v>5890289</v>
      </c>
    </row>
    <row r="17" spans="1:21" ht="24.95" customHeight="1" x14ac:dyDescent="0.25">
      <c r="A17" s="16">
        <v>5890769</v>
      </c>
      <c r="B17" s="24">
        <v>81</v>
      </c>
      <c r="C17" s="37" t="s">
        <v>73</v>
      </c>
      <c r="D17" s="37" t="s">
        <v>451</v>
      </c>
      <c r="E17" s="29" t="s">
        <v>295</v>
      </c>
      <c r="F17" s="11" t="s">
        <v>365</v>
      </c>
      <c r="G17" s="25">
        <v>3.5000000000000001E-3</v>
      </c>
      <c r="H17" s="13">
        <v>3.3300000000000001E-3</v>
      </c>
      <c r="I17" s="12">
        <v>0</v>
      </c>
      <c r="J17" s="11">
        <v>0.23</v>
      </c>
      <c r="K17" s="10" t="s">
        <v>201</v>
      </c>
      <c r="L17" s="15" t="s">
        <v>202</v>
      </c>
      <c r="M17" s="10" t="s">
        <v>31</v>
      </c>
      <c r="N17" s="16">
        <v>5890769</v>
      </c>
      <c r="O17" s="33">
        <v>43973</v>
      </c>
      <c r="P17" s="36">
        <v>44338</v>
      </c>
      <c r="Q17" s="17">
        <v>5890769</v>
      </c>
      <c r="R17" s="33">
        <v>44323</v>
      </c>
      <c r="S17" s="10">
        <v>2021</v>
      </c>
      <c r="T17" s="10">
        <v>2021</v>
      </c>
      <c r="U17">
        <f>VLOOKUP(A17,Sheet2!A17:X104,1,FALSE)</f>
        <v>5890769</v>
      </c>
    </row>
    <row r="18" spans="1:21" ht="24.95" customHeight="1" x14ac:dyDescent="0.25">
      <c r="A18" s="16">
        <v>5891358</v>
      </c>
      <c r="B18" s="24">
        <v>79</v>
      </c>
      <c r="C18" s="37" t="s">
        <v>71</v>
      </c>
      <c r="D18" s="37" t="s">
        <v>449</v>
      </c>
      <c r="E18" s="29" t="s">
        <v>293</v>
      </c>
      <c r="F18" s="11" t="s">
        <v>365</v>
      </c>
      <c r="G18" s="25">
        <v>4.0000000000000001E-3</v>
      </c>
      <c r="H18" s="13">
        <v>3.82E-3</v>
      </c>
      <c r="I18" s="12">
        <v>0</v>
      </c>
      <c r="J18" s="11">
        <v>0.4</v>
      </c>
      <c r="K18" s="10" t="s">
        <v>197</v>
      </c>
      <c r="L18" s="15" t="s">
        <v>198</v>
      </c>
      <c r="M18" s="10" t="s">
        <v>31</v>
      </c>
      <c r="N18" s="16">
        <v>5891358</v>
      </c>
      <c r="O18" s="33">
        <v>43970</v>
      </c>
      <c r="P18" s="36">
        <v>44335</v>
      </c>
      <c r="Q18" s="17">
        <v>5891358</v>
      </c>
      <c r="R18" s="33">
        <v>44327</v>
      </c>
      <c r="S18" s="10">
        <v>2021</v>
      </c>
      <c r="T18" s="10">
        <v>2021</v>
      </c>
      <c r="U18">
        <f>VLOOKUP(A18,Sheet2!A18:X105,1,FALSE)</f>
        <v>5891358</v>
      </c>
    </row>
    <row r="19" spans="1:21" ht="24.95" customHeight="1" x14ac:dyDescent="0.25">
      <c r="A19" s="16">
        <v>5894546</v>
      </c>
      <c r="B19" s="24">
        <v>78</v>
      </c>
      <c r="C19" s="37" t="s">
        <v>70</v>
      </c>
      <c r="D19" s="37" t="s">
        <v>448</v>
      </c>
      <c r="E19" s="29" t="s">
        <v>292</v>
      </c>
      <c r="F19" s="11" t="s">
        <v>365</v>
      </c>
      <c r="G19" s="25">
        <v>3.0000000000000001E-3</v>
      </c>
      <c r="H19" s="13">
        <v>2.8399999999999996E-3</v>
      </c>
      <c r="I19" s="12">
        <v>0</v>
      </c>
      <c r="J19" s="11">
        <v>0.4</v>
      </c>
      <c r="K19" s="10" t="s">
        <v>194</v>
      </c>
      <c r="L19" s="15" t="s">
        <v>195</v>
      </c>
      <c r="M19" s="10" t="s">
        <v>31</v>
      </c>
      <c r="N19" s="16">
        <v>5894546</v>
      </c>
      <c r="O19" s="33">
        <v>43984</v>
      </c>
      <c r="P19" s="36">
        <v>44349</v>
      </c>
      <c r="Q19" s="17">
        <v>5894546</v>
      </c>
      <c r="R19" s="33">
        <v>44342</v>
      </c>
      <c r="S19" s="10">
        <v>2021</v>
      </c>
      <c r="T19" s="10">
        <v>2021</v>
      </c>
      <c r="U19">
        <f>VLOOKUP(A19,Sheet2!A19:X106,1,FALSE)</f>
        <v>5894546</v>
      </c>
    </row>
    <row r="20" spans="1:21" ht="24.95" customHeight="1" x14ac:dyDescent="0.25">
      <c r="A20" s="16">
        <v>5897930</v>
      </c>
      <c r="B20" s="24">
        <v>82</v>
      </c>
      <c r="C20" s="37" t="s">
        <v>74</v>
      </c>
      <c r="D20" s="37" t="s">
        <v>452</v>
      </c>
      <c r="E20" s="29" t="s">
        <v>296</v>
      </c>
      <c r="F20" s="11" t="s">
        <v>365</v>
      </c>
      <c r="G20" s="25">
        <v>3.5000000000000001E-3</v>
      </c>
      <c r="H20" s="13">
        <v>3.3300000000000001E-3</v>
      </c>
      <c r="I20" s="12">
        <v>0</v>
      </c>
      <c r="J20" s="11">
        <v>0.23</v>
      </c>
      <c r="K20" s="10" t="s">
        <v>204</v>
      </c>
      <c r="L20" s="15" t="s">
        <v>205</v>
      </c>
      <c r="M20" s="10" t="s">
        <v>31</v>
      </c>
      <c r="N20" s="16">
        <v>5897930</v>
      </c>
      <c r="O20" s="33">
        <v>43973</v>
      </c>
      <c r="P20" s="36">
        <v>44338</v>
      </c>
      <c r="Q20" s="17">
        <v>5897930</v>
      </c>
      <c r="R20" s="33">
        <v>44323</v>
      </c>
      <c r="S20" s="10">
        <v>2021</v>
      </c>
      <c r="T20" s="10">
        <v>2021</v>
      </c>
      <c r="U20">
        <f>VLOOKUP(A20,Sheet2!A20:X107,1,FALSE)</f>
        <v>5897930</v>
      </c>
    </row>
    <row r="21" spans="1:21" ht="24.95" customHeight="1" x14ac:dyDescent="0.25">
      <c r="A21" s="16">
        <v>5900702</v>
      </c>
      <c r="B21" s="24">
        <v>83</v>
      </c>
      <c r="C21" s="37" t="s">
        <v>75</v>
      </c>
      <c r="D21" s="37" t="s">
        <v>453</v>
      </c>
      <c r="E21" s="29" t="s">
        <v>297</v>
      </c>
      <c r="F21" s="11" t="s">
        <v>365</v>
      </c>
      <c r="G21" s="25">
        <v>3.0000000000000001E-3</v>
      </c>
      <c r="H21" s="13">
        <v>2.8399999999999996E-3</v>
      </c>
      <c r="I21" s="12">
        <v>0</v>
      </c>
      <c r="J21" s="11">
        <v>0.4</v>
      </c>
      <c r="K21" s="10" t="s">
        <v>176</v>
      </c>
      <c r="L21" s="15" t="s">
        <v>206</v>
      </c>
      <c r="M21" s="10" t="s">
        <v>31</v>
      </c>
      <c r="N21" s="16">
        <v>5900702</v>
      </c>
      <c r="O21" s="33">
        <v>43976</v>
      </c>
      <c r="P21" s="36">
        <v>44341</v>
      </c>
      <c r="Q21" s="17">
        <v>5900702</v>
      </c>
      <c r="R21" s="33">
        <v>44329</v>
      </c>
      <c r="S21" s="10">
        <v>2021</v>
      </c>
      <c r="T21" s="10">
        <v>2021</v>
      </c>
      <c r="U21">
        <f>VLOOKUP(A21,Sheet2!A21:X108,1,FALSE)</f>
        <v>5900702</v>
      </c>
    </row>
    <row r="22" spans="1:21" ht="24.95" customHeight="1" x14ac:dyDescent="0.25">
      <c r="A22" s="16">
        <v>5901917</v>
      </c>
      <c r="B22" s="24">
        <v>84</v>
      </c>
      <c r="C22" s="37" t="s">
        <v>76</v>
      </c>
      <c r="D22" s="37" t="s">
        <v>454</v>
      </c>
      <c r="E22" s="29" t="s">
        <v>298</v>
      </c>
      <c r="F22" s="11" t="s">
        <v>365</v>
      </c>
      <c r="G22" s="25">
        <v>3.0000000000000001E-3</v>
      </c>
      <c r="H22" s="13">
        <v>2.8399999999999996E-3</v>
      </c>
      <c r="I22" s="12">
        <v>0</v>
      </c>
      <c r="J22" s="11">
        <v>0.4</v>
      </c>
      <c r="K22" s="10" t="s">
        <v>194</v>
      </c>
      <c r="L22" s="15" t="s">
        <v>207</v>
      </c>
      <c r="M22" s="10" t="s">
        <v>31</v>
      </c>
      <c r="N22" s="16">
        <v>5901917</v>
      </c>
      <c r="O22" s="33">
        <v>43977</v>
      </c>
      <c r="P22" s="36">
        <v>44342</v>
      </c>
      <c r="Q22" s="17">
        <v>5901917</v>
      </c>
      <c r="R22" s="33">
        <v>44330</v>
      </c>
      <c r="S22" s="10">
        <v>2021</v>
      </c>
      <c r="T22" s="10">
        <v>2021</v>
      </c>
      <c r="U22">
        <f>VLOOKUP(A22,Sheet2!A22:X109,1,FALSE)</f>
        <v>5901917</v>
      </c>
    </row>
    <row r="23" spans="1:21" ht="24.95" customHeight="1" x14ac:dyDescent="0.25">
      <c r="A23" s="16">
        <v>5904972</v>
      </c>
      <c r="B23" s="24">
        <v>85</v>
      </c>
      <c r="C23" s="37" t="s">
        <v>77</v>
      </c>
      <c r="D23" s="37" t="s">
        <v>455</v>
      </c>
      <c r="E23" s="29" t="s">
        <v>299</v>
      </c>
      <c r="F23" s="11" t="s">
        <v>365</v>
      </c>
      <c r="G23" s="25">
        <v>3.7000000000000002E-3</v>
      </c>
      <c r="H23" s="13">
        <v>3.5259999999999996E-3</v>
      </c>
      <c r="I23" s="12">
        <v>0</v>
      </c>
      <c r="J23" s="11">
        <v>0.4</v>
      </c>
      <c r="K23" s="10" t="s">
        <v>117</v>
      </c>
      <c r="L23" s="15" t="s">
        <v>208</v>
      </c>
      <c r="M23" s="10" t="s">
        <v>31</v>
      </c>
      <c r="N23" s="16">
        <v>5904972</v>
      </c>
      <c r="O23" s="33">
        <v>43977</v>
      </c>
      <c r="P23" s="36">
        <v>44342</v>
      </c>
      <c r="Q23" s="17">
        <v>5904972</v>
      </c>
      <c r="R23" s="33">
        <v>44329</v>
      </c>
      <c r="S23" s="10">
        <v>2021</v>
      </c>
      <c r="T23" s="10">
        <v>2021</v>
      </c>
      <c r="U23">
        <f>VLOOKUP(A23,Sheet2!A23:X110,1,FALSE)</f>
        <v>5904972</v>
      </c>
    </row>
    <row r="24" spans="1:21" ht="24.95" customHeight="1" x14ac:dyDescent="0.25">
      <c r="A24" s="16">
        <v>5930239</v>
      </c>
      <c r="B24" s="24">
        <v>90</v>
      </c>
      <c r="C24" s="37" t="s">
        <v>82</v>
      </c>
      <c r="D24" s="37" t="s">
        <v>460</v>
      </c>
      <c r="E24" s="29" t="s">
        <v>304</v>
      </c>
      <c r="F24" s="11" t="s">
        <v>365</v>
      </c>
      <c r="G24" s="25">
        <v>3.7000000000000002E-3</v>
      </c>
      <c r="H24" s="13">
        <v>3.5259999999999996E-3</v>
      </c>
      <c r="I24" s="12">
        <v>0</v>
      </c>
      <c r="J24" s="11">
        <v>0.4</v>
      </c>
      <c r="K24" s="10" t="s">
        <v>215</v>
      </c>
      <c r="L24" s="15" t="s">
        <v>216</v>
      </c>
      <c r="M24" s="10" t="s">
        <v>31</v>
      </c>
      <c r="N24" s="16">
        <v>5930239</v>
      </c>
      <c r="O24" s="33">
        <v>43985</v>
      </c>
      <c r="P24" s="36">
        <v>44350</v>
      </c>
      <c r="Q24" s="17">
        <v>5930239</v>
      </c>
      <c r="R24" s="33">
        <v>44343</v>
      </c>
      <c r="S24" s="10">
        <v>2021</v>
      </c>
      <c r="T24" s="10">
        <v>2021</v>
      </c>
      <c r="U24">
        <f>VLOOKUP(A24,Sheet2!A24:X111,1,FALSE)</f>
        <v>5930239</v>
      </c>
    </row>
    <row r="25" spans="1:21" ht="24.95" customHeight="1" x14ac:dyDescent="0.25">
      <c r="A25" s="16">
        <v>5943816</v>
      </c>
      <c r="B25" s="24">
        <v>102</v>
      </c>
      <c r="C25" s="37" t="s">
        <v>92</v>
      </c>
      <c r="D25" s="37" t="s">
        <v>469</v>
      </c>
      <c r="E25" s="29" t="s">
        <v>340</v>
      </c>
      <c r="F25" s="11" t="s">
        <v>365</v>
      </c>
      <c r="G25" s="25">
        <v>5.0000000000000001E-3</v>
      </c>
      <c r="H25" s="13">
        <v>4.7999999999999996E-3</v>
      </c>
      <c r="I25" s="12">
        <v>0</v>
      </c>
      <c r="J25" s="11">
        <v>0.4</v>
      </c>
      <c r="K25" s="10" t="s">
        <v>112</v>
      </c>
      <c r="L25" s="15" t="s">
        <v>236</v>
      </c>
      <c r="M25" s="10" t="s">
        <v>31</v>
      </c>
      <c r="N25" s="16">
        <v>5943816</v>
      </c>
      <c r="O25" s="33">
        <v>43992</v>
      </c>
      <c r="P25" s="36">
        <v>44357</v>
      </c>
      <c r="Q25" s="17">
        <v>5943816</v>
      </c>
      <c r="R25" s="33">
        <v>44350</v>
      </c>
      <c r="S25" s="10">
        <v>2021</v>
      </c>
      <c r="T25" s="10">
        <v>2021</v>
      </c>
      <c r="U25">
        <f>VLOOKUP(A25,Sheet2!A25:X112,1,FALSE)</f>
        <v>5943816</v>
      </c>
    </row>
    <row r="26" spans="1:21" ht="24.95" customHeight="1" x14ac:dyDescent="0.25">
      <c r="A26" s="16">
        <v>5945736</v>
      </c>
      <c r="B26" s="24">
        <v>91</v>
      </c>
      <c r="C26" s="37" t="s">
        <v>83</v>
      </c>
      <c r="D26" s="37" t="s">
        <v>461</v>
      </c>
      <c r="E26" s="29" t="s">
        <v>305</v>
      </c>
      <c r="F26" s="11" t="s">
        <v>365</v>
      </c>
      <c r="G26" s="25">
        <v>3.0000000000000001E-3</v>
      </c>
      <c r="H26" s="13">
        <v>2.8399999999999996E-3</v>
      </c>
      <c r="I26" s="12">
        <v>0</v>
      </c>
      <c r="J26" s="11">
        <v>0.23</v>
      </c>
      <c r="K26" s="10" t="s">
        <v>175</v>
      </c>
      <c r="L26" s="15" t="s">
        <v>217</v>
      </c>
      <c r="M26" s="10" t="s">
        <v>31</v>
      </c>
      <c r="N26" s="16">
        <v>5945736</v>
      </c>
      <c r="O26" s="33">
        <v>43991</v>
      </c>
      <c r="P26" s="36">
        <v>44356</v>
      </c>
      <c r="Q26" s="17">
        <v>5945736</v>
      </c>
      <c r="R26" s="33">
        <v>44342</v>
      </c>
      <c r="S26" s="10">
        <v>2021</v>
      </c>
      <c r="T26" s="10">
        <v>2021</v>
      </c>
      <c r="U26">
        <f>VLOOKUP(A26,Sheet2!A26:X113,1,FALSE)</f>
        <v>5945736</v>
      </c>
    </row>
    <row r="27" spans="1:21" ht="24.95" customHeight="1" x14ac:dyDescent="0.25">
      <c r="A27" s="16">
        <v>5974541</v>
      </c>
      <c r="B27" s="24">
        <v>110</v>
      </c>
      <c r="C27" s="37" t="s">
        <v>100</v>
      </c>
      <c r="D27" s="37" t="s">
        <v>477</v>
      </c>
      <c r="E27" s="29" t="s">
        <v>348</v>
      </c>
      <c r="F27" s="11" t="s">
        <v>365</v>
      </c>
      <c r="G27" s="25">
        <v>3.0000000000000001E-3</v>
      </c>
      <c r="H27" s="13">
        <v>2.8399999999999996E-3</v>
      </c>
      <c r="I27" s="12">
        <v>0</v>
      </c>
      <c r="J27" s="11">
        <v>0.23</v>
      </c>
      <c r="K27" s="10" t="s">
        <v>25</v>
      </c>
      <c r="L27" s="15" t="s">
        <v>246</v>
      </c>
      <c r="M27" s="10" t="s">
        <v>31</v>
      </c>
      <c r="N27" s="16">
        <v>5974541</v>
      </c>
      <c r="O27" s="33">
        <v>44007</v>
      </c>
      <c r="P27" s="36">
        <v>44372</v>
      </c>
      <c r="Q27" s="17">
        <v>5974541</v>
      </c>
      <c r="R27" s="33">
        <v>44372</v>
      </c>
      <c r="S27" s="10">
        <v>2021</v>
      </c>
      <c r="T27" s="10">
        <v>2021</v>
      </c>
      <c r="U27">
        <f>VLOOKUP(A27,Sheet2!A27:X114,1,FALSE)</f>
        <v>5974541</v>
      </c>
    </row>
    <row r="28" spans="1:21" ht="24.95" customHeight="1" x14ac:dyDescent="0.25">
      <c r="A28" s="16">
        <v>5974918</v>
      </c>
      <c r="B28" s="24">
        <v>109</v>
      </c>
      <c r="C28" s="37" t="s">
        <v>99</v>
      </c>
      <c r="D28" s="37" t="s">
        <v>476</v>
      </c>
      <c r="E28" s="29" t="s">
        <v>347</v>
      </c>
      <c r="F28" s="11" t="s">
        <v>365</v>
      </c>
      <c r="G28" s="25">
        <v>3.0000000000000001E-3</v>
      </c>
      <c r="H28" s="13">
        <v>2.8399999999999996E-3</v>
      </c>
      <c r="I28" s="12">
        <v>0</v>
      </c>
      <c r="J28" s="11">
        <v>0.4</v>
      </c>
      <c r="K28" s="10" t="s">
        <v>24</v>
      </c>
      <c r="L28" s="15" t="s">
        <v>245</v>
      </c>
      <c r="M28" s="10" t="s">
        <v>31</v>
      </c>
      <c r="N28" s="16">
        <v>5974918</v>
      </c>
      <c r="O28" s="33">
        <v>43998</v>
      </c>
      <c r="P28" s="36">
        <v>44363</v>
      </c>
      <c r="Q28" s="17">
        <v>5974918</v>
      </c>
      <c r="R28" s="33">
        <v>44357</v>
      </c>
      <c r="S28" s="10">
        <v>2021</v>
      </c>
      <c r="T28" s="10">
        <v>2021</v>
      </c>
      <c r="U28">
        <f>VLOOKUP(A28,Sheet2!A28:X115,1,FALSE)</f>
        <v>5974918</v>
      </c>
    </row>
    <row r="29" spans="1:21" ht="24.95" customHeight="1" x14ac:dyDescent="0.25">
      <c r="A29" s="16">
        <v>5975403</v>
      </c>
      <c r="B29" s="24">
        <v>116</v>
      </c>
      <c r="C29" s="37" t="s">
        <v>324</v>
      </c>
      <c r="D29" s="37" t="s">
        <v>483</v>
      </c>
      <c r="E29" s="29" t="s">
        <v>354</v>
      </c>
      <c r="F29" s="11" t="s">
        <v>364</v>
      </c>
      <c r="G29" s="25">
        <v>3.0000000000000001E-3</v>
      </c>
      <c r="H29" s="13">
        <v>2.9390000000000002E-3</v>
      </c>
      <c r="I29" s="12">
        <v>0</v>
      </c>
      <c r="J29" s="11">
        <v>0.4</v>
      </c>
      <c r="K29" s="10" t="s">
        <v>327</v>
      </c>
      <c r="L29" s="15" t="s">
        <v>328</v>
      </c>
      <c r="M29" s="10" t="s">
        <v>31</v>
      </c>
      <c r="N29" s="16">
        <v>5975403</v>
      </c>
      <c r="O29" s="33">
        <v>44041</v>
      </c>
      <c r="P29" s="36">
        <v>44406</v>
      </c>
      <c r="Q29" s="17">
        <v>5975403</v>
      </c>
      <c r="R29" s="33">
        <v>44438</v>
      </c>
      <c r="S29" s="10">
        <v>2021</v>
      </c>
      <c r="T29" s="10">
        <v>2021</v>
      </c>
      <c r="U29">
        <f>VLOOKUP(A29,Sheet2!A29:X116,1,FALSE)</f>
        <v>5975403</v>
      </c>
    </row>
    <row r="30" spans="1:21" ht="24.95" customHeight="1" x14ac:dyDescent="0.25">
      <c r="A30" s="16">
        <v>5985301</v>
      </c>
      <c r="B30" s="24">
        <v>122</v>
      </c>
      <c r="C30" s="37" t="s">
        <v>372</v>
      </c>
      <c r="D30" s="37" t="s">
        <v>489</v>
      </c>
      <c r="E30" s="29" t="s">
        <v>396</v>
      </c>
      <c r="F30" s="11" t="s">
        <v>365</v>
      </c>
      <c r="G30" s="25">
        <v>3.0000000000000001E-3</v>
      </c>
      <c r="H30" s="13">
        <v>2.9390000000000002E-3</v>
      </c>
      <c r="I30" s="12">
        <v>0</v>
      </c>
      <c r="J30" s="11">
        <v>0.23</v>
      </c>
      <c r="K30" s="10" t="s">
        <v>380</v>
      </c>
      <c r="L30" s="15" t="s">
        <v>381</v>
      </c>
      <c r="M30" s="10" t="s">
        <v>31</v>
      </c>
      <c r="N30" s="16">
        <v>5985301</v>
      </c>
      <c r="O30" s="33">
        <v>44040</v>
      </c>
      <c r="P30" s="36">
        <v>44405</v>
      </c>
      <c r="Q30" s="17">
        <v>5985301</v>
      </c>
      <c r="R30" s="33">
        <v>44447</v>
      </c>
      <c r="S30" s="10">
        <v>2021</v>
      </c>
      <c r="T30" s="10">
        <v>2021</v>
      </c>
      <c r="U30">
        <f>VLOOKUP(A30,Sheet2!A30:X117,1,FALSE)</f>
        <v>5985301</v>
      </c>
    </row>
    <row r="31" spans="1:21" ht="24.95" customHeight="1" x14ac:dyDescent="0.25">
      <c r="A31" s="16">
        <v>5989798</v>
      </c>
      <c r="B31" s="24">
        <v>111</v>
      </c>
      <c r="C31" s="37" t="s">
        <v>101</v>
      </c>
      <c r="D31" s="37" t="s">
        <v>478</v>
      </c>
      <c r="E31" s="29" t="s">
        <v>349</v>
      </c>
      <c r="F31" s="11" t="s">
        <v>365</v>
      </c>
      <c r="G31" s="25">
        <v>3.0000000000000001E-3</v>
      </c>
      <c r="H31" s="13">
        <v>2.8399999999999996E-3</v>
      </c>
      <c r="I31" s="12">
        <v>0</v>
      </c>
      <c r="J31" s="11">
        <v>0.23</v>
      </c>
      <c r="K31" s="10" t="s">
        <v>175</v>
      </c>
      <c r="L31" s="15" t="s">
        <v>247</v>
      </c>
      <c r="M31" s="10" t="s">
        <v>31</v>
      </c>
      <c r="N31" s="16">
        <v>5989798</v>
      </c>
      <c r="O31" s="33">
        <v>44007</v>
      </c>
      <c r="P31" s="36">
        <v>44372</v>
      </c>
      <c r="Q31" s="17">
        <v>5989798</v>
      </c>
      <c r="R31" s="33">
        <v>44372</v>
      </c>
      <c r="S31" s="10">
        <v>2021</v>
      </c>
      <c r="T31" s="10">
        <v>2021</v>
      </c>
      <c r="U31">
        <f>VLOOKUP(A31,Sheet2!A31:X118,1,FALSE)</f>
        <v>5989798</v>
      </c>
    </row>
    <row r="32" spans="1:21" ht="24.95" customHeight="1" x14ac:dyDescent="0.25">
      <c r="A32" s="16">
        <v>5995043</v>
      </c>
      <c r="B32" s="24">
        <v>117</v>
      </c>
      <c r="C32" s="37" t="s">
        <v>19</v>
      </c>
      <c r="D32" s="37" t="s">
        <v>484</v>
      </c>
      <c r="E32" s="29" t="s">
        <v>355</v>
      </c>
      <c r="F32" s="11" t="s">
        <v>364</v>
      </c>
      <c r="G32" s="25">
        <v>3.0000000000000001E-3</v>
      </c>
      <c r="H32" s="13">
        <v>2.9390000000000002E-3</v>
      </c>
      <c r="I32" s="12">
        <v>0</v>
      </c>
      <c r="J32" s="11">
        <v>0.4</v>
      </c>
      <c r="K32" s="10" t="s">
        <v>27</v>
      </c>
      <c r="L32" s="15" t="s">
        <v>329</v>
      </c>
      <c r="M32" s="10" t="s">
        <v>31</v>
      </c>
      <c r="N32" s="16">
        <v>5995043</v>
      </c>
      <c r="O32" s="33">
        <v>44081</v>
      </c>
      <c r="P32" s="36">
        <v>44446</v>
      </c>
      <c r="Q32" s="17">
        <v>5995043</v>
      </c>
      <c r="R32" s="33">
        <v>44431</v>
      </c>
      <c r="S32" s="10">
        <v>2021</v>
      </c>
      <c r="T32" s="10">
        <v>2021</v>
      </c>
      <c r="U32">
        <f>VLOOKUP(A32,Sheet2!A32:X119,1,FALSE)</f>
        <v>5995043</v>
      </c>
    </row>
    <row r="33" spans="1:21" ht="24.95" customHeight="1" x14ac:dyDescent="0.25">
      <c r="A33" s="16">
        <v>5997519</v>
      </c>
      <c r="B33" s="24">
        <v>105</v>
      </c>
      <c r="C33" s="37" t="s">
        <v>95</v>
      </c>
      <c r="D33" s="37" t="s">
        <v>472</v>
      </c>
      <c r="E33" s="29" t="s">
        <v>343</v>
      </c>
      <c r="F33" s="11" t="s">
        <v>365</v>
      </c>
      <c r="G33" s="25">
        <v>3.0000000000000001E-3</v>
      </c>
      <c r="H33" s="13">
        <v>2.8399999999999996E-3</v>
      </c>
      <c r="I33" s="12">
        <v>0</v>
      </c>
      <c r="J33" s="11">
        <v>0.4</v>
      </c>
      <c r="K33" s="10" t="s">
        <v>122</v>
      </c>
      <c r="L33" s="15" t="s">
        <v>241</v>
      </c>
      <c r="M33" s="10" t="s">
        <v>31</v>
      </c>
      <c r="N33" s="16">
        <v>5997519</v>
      </c>
      <c r="O33" s="33">
        <v>44007</v>
      </c>
      <c r="P33" s="36">
        <v>44372</v>
      </c>
      <c r="Q33" s="17">
        <v>5997519</v>
      </c>
      <c r="R33" s="33">
        <v>44357</v>
      </c>
      <c r="S33" s="10">
        <v>2021</v>
      </c>
      <c r="T33" s="10">
        <v>2021</v>
      </c>
      <c r="U33">
        <f>VLOOKUP(A33,Sheet2!A33:X120,1,FALSE)</f>
        <v>5997519</v>
      </c>
    </row>
    <row r="34" spans="1:21" ht="24.95" customHeight="1" x14ac:dyDescent="0.25">
      <c r="A34" s="16">
        <v>5998262</v>
      </c>
      <c r="B34" s="24">
        <v>106</v>
      </c>
      <c r="C34" s="37" t="s">
        <v>96</v>
      </c>
      <c r="D34" s="37" t="s">
        <v>473</v>
      </c>
      <c r="E34" s="29" t="s">
        <v>344</v>
      </c>
      <c r="F34" s="11" t="s">
        <v>365</v>
      </c>
      <c r="G34" s="25">
        <v>3.5000000000000001E-3</v>
      </c>
      <c r="H34" s="13">
        <v>3.3300000000000001E-3</v>
      </c>
      <c r="I34" s="12">
        <v>0</v>
      </c>
      <c r="J34" s="11">
        <v>0.23</v>
      </c>
      <c r="K34" s="10" t="s">
        <v>196</v>
      </c>
      <c r="L34" s="15" t="s">
        <v>242</v>
      </c>
      <c r="M34" s="10" t="s">
        <v>31</v>
      </c>
      <c r="N34" s="16">
        <v>5998262</v>
      </c>
      <c r="O34" s="33">
        <v>44008</v>
      </c>
      <c r="P34" s="36">
        <v>44373</v>
      </c>
      <c r="Q34" s="17">
        <v>5998262</v>
      </c>
      <c r="R34" s="33">
        <v>44372</v>
      </c>
      <c r="S34" s="10">
        <v>2021</v>
      </c>
      <c r="T34" s="10">
        <v>2021</v>
      </c>
      <c r="U34">
        <f>VLOOKUP(A34,Sheet2!A34:X121,1,FALSE)</f>
        <v>5998262</v>
      </c>
    </row>
    <row r="35" spans="1:21" ht="24.95" customHeight="1" x14ac:dyDescent="0.25">
      <c r="A35" s="16">
        <v>5998292</v>
      </c>
      <c r="B35" s="24">
        <v>104</v>
      </c>
      <c r="C35" s="37" t="s">
        <v>94</v>
      </c>
      <c r="D35" s="37" t="s">
        <v>471</v>
      </c>
      <c r="E35" s="29" t="s">
        <v>342</v>
      </c>
      <c r="F35" s="11" t="s">
        <v>365</v>
      </c>
      <c r="G35" s="25">
        <v>4.0000000000000001E-3</v>
      </c>
      <c r="H35" s="13">
        <v>3.82E-3</v>
      </c>
      <c r="I35" s="12">
        <v>0</v>
      </c>
      <c r="J35" s="11">
        <v>0.23</v>
      </c>
      <c r="K35" s="10" t="s">
        <v>239</v>
      </c>
      <c r="L35" s="15" t="s">
        <v>240</v>
      </c>
      <c r="M35" s="10" t="s">
        <v>31</v>
      </c>
      <c r="N35" s="16">
        <v>5998292</v>
      </c>
      <c r="O35" s="33">
        <v>44007</v>
      </c>
      <c r="P35" s="36">
        <v>44372</v>
      </c>
      <c r="Q35" s="17">
        <v>5998292</v>
      </c>
      <c r="R35" s="33">
        <v>44372</v>
      </c>
      <c r="S35" s="10">
        <v>2021</v>
      </c>
      <c r="T35" s="10">
        <v>2021</v>
      </c>
      <c r="U35">
        <f>VLOOKUP(A35,Sheet2!A35:X122,1,FALSE)</f>
        <v>5998292</v>
      </c>
    </row>
    <row r="36" spans="1:21" ht="24.95" customHeight="1" x14ac:dyDescent="0.25">
      <c r="A36" s="16">
        <v>6043449</v>
      </c>
      <c r="B36" s="24">
        <v>107</v>
      </c>
      <c r="C36" s="37" t="s">
        <v>97</v>
      </c>
      <c r="D36" s="37" t="s">
        <v>474</v>
      </c>
      <c r="E36" s="29" t="s">
        <v>345</v>
      </c>
      <c r="F36" s="11" t="s">
        <v>365</v>
      </c>
      <c r="G36" s="25">
        <v>3.0000000000000001E-3</v>
      </c>
      <c r="H36" s="13">
        <v>2.8399999999999996E-3</v>
      </c>
      <c r="I36" s="12">
        <v>0</v>
      </c>
      <c r="J36" s="11">
        <v>0.4</v>
      </c>
      <c r="K36" s="10" t="s">
        <v>182</v>
      </c>
      <c r="L36" s="15" t="s">
        <v>243</v>
      </c>
      <c r="M36" s="10" t="s">
        <v>31</v>
      </c>
      <c r="N36" s="16">
        <v>6043449</v>
      </c>
      <c r="O36" s="33">
        <v>44007</v>
      </c>
      <c r="P36" s="36">
        <v>44372</v>
      </c>
      <c r="Q36" s="17">
        <v>6043449</v>
      </c>
      <c r="R36" s="33">
        <v>44372</v>
      </c>
      <c r="S36" s="10">
        <v>2021</v>
      </c>
      <c r="T36" s="10">
        <v>2021</v>
      </c>
      <c r="U36">
        <f>VLOOKUP(A36,Sheet2!A36:X123,1,FALSE)</f>
        <v>6043449</v>
      </c>
    </row>
    <row r="37" spans="1:21" ht="24.95" customHeight="1" x14ac:dyDescent="0.25">
      <c r="A37" s="16">
        <v>6046966</v>
      </c>
      <c r="B37" s="24">
        <v>108</v>
      </c>
      <c r="C37" s="37" t="s">
        <v>98</v>
      </c>
      <c r="D37" s="37" t="s">
        <v>475</v>
      </c>
      <c r="E37" s="29" t="s">
        <v>346</v>
      </c>
      <c r="F37" s="11" t="s">
        <v>365</v>
      </c>
      <c r="G37" s="25">
        <v>3.0000000000000001E-3</v>
      </c>
      <c r="H37" s="13">
        <v>2.8399999999999996E-3</v>
      </c>
      <c r="I37" s="12">
        <v>0</v>
      </c>
      <c r="J37" s="11">
        <v>0.4</v>
      </c>
      <c r="K37" s="10" t="s">
        <v>203</v>
      </c>
      <c r="L37" s="15" t="s">
        <v>244</v>
      </c>
      <c r="M37" s="10" t="s">
        <v>31</v>
      </c>
      <c r="N37" s="16">
        <v>6046966</v>
      </c>
      <c r="O37" s="33">
        <v>44013</v>
      </c>
      <c r="P37" s="36">
        <v>44378</v>
      </c>
      <c r="Q37" s="17">
        <v>6046966</v>
      </c>
      <c r="R37" s="33">
        <v>44372</v>
      </c>
      <c r="S37" s="10">
        <v>2021</v>
      </c>
      <c r="T37" s="10">
        <v>2021</v>
      </c>
      <c r="U37">
        <f>VLOOKUP(A37,Sheet2!A37:X124,1,FALSE)</f>
        <v>6046966</v>
      </c>
    </row>
    <row r="38" spans="1:21" ht="24.95" hidden="1" customHeight="1" x14ac:dyDescent="0.25">
      <c r="A38" s="16">
        <v>6053314</v>
      </c>
      <c r="B38" s="24">
        <v>115</v>
      </c>
      <c r="C38" s="37" t="s">
        <v>319</v>
      </c>
      <c r="D38" s="37" t="s">
        <v>482</v>
      </c>
      <c r="E38" s="29" t="s">
        <v>353</v>
      </c>
      <c r="F38" s="11" t="s">
        <v>365</v>
      </c>
      <c r="G38" s="25">
        <v>3.0000000000000001E-3</v>
      </c>
      <c r="H38" s="13">
        <v>2.8399999999999996E-3</v>
      </c>
      <c r="I38" s="12">
        <v>0</v>
      </c>
      <c r="J38" s="11">
        <v>0.23</v>
      </c>
      <c r="K38" s="10" t="s">
        <v>322</v>
      </c>
      <c r="L38" s="15" t="s">
        <v>323</v>
      </c>
      <c r="M38" s="10" t="s">
        <v>31</v>
      </c>
      <c r="N38" s="16">
        <v>6053314</v>
      </c>
      <c r="O38" s="33">
        <v>44025</v>
      </c>
      <c r="P38" s="36">
        <v>44390</v>
      </c>
      <c r="Q38" s="17">
        <v>6053314</v>
      </c>
      <c r="R38" s="33">
        <v>44383</v>
      </c>
      <c r="S38" s="10">
        <v>2021</v>
      </c>
      <c r="T38" s="10">
        <v>2021</v>
      </c>
      <c r="U38" t="e">
        <f>VLOOKUP(A38,Sheet2!A38:X125,1,FALSE)</f>
        <v>#N/A</v>
      </c>
    </row>
    <row r="39" spans="1:21" ht="24.95" hidden="1" customHeight="1" x14ac:dyDescent="0.25">
      <c r="A39" s="16">
        <v>6064829</v>
      </c>
      <c r="B39" s="24">
        <v>114</v>
      </c>
      <c r="C39" s="37" t="s">
        <v>318</v>
      </c>
      <c r="D39" s="37" t="s">
        <v>481</v>
      </c>
      <c r="E39" s="29" t="s">
        <v>352</v>
      </c>
      <c r="F39" s="11" t="s">
        <v>365</v>
      </c>
      <c r="G39" s="25">
        <v>3.0000000000000001E-3</v>
      </c>
      <c r="H39" s="13">
        <v>2.9300000000000003E-3</v>
      </c>
      <c r="I39" s="12">
        <v>0</v>
      </c>
      <c r="J39" s="11">
        <v>0.4</v>
      </c>
      <c r="K39" s="10" t="s">
        <v>320</v>
      </c>
      <c r="L39" s="15" t="s">
        <v>321</v>
      </c>
      <c r="M39" s="10" t="s">
        <v>31</v>
      </c>
      <c r="N39" s="16">
        <v>6064829</v>
      </c>
      <c r="O39" s="33">
        <v>44028</v>
      </c>
      <c r="P39" s="36">
        <v>44393</v>
      </c>
      <c r="Q39" s="17">
        <v>6064829</v>
      </c>
      <c r="R39" s="33">
        <v>44383</v>
      </c>
      <c r="S39" s="10">
        <v>2021</v>
      </c>
      <c r="T39" s="10">
        <v>2021</v>
      </c>
      <c r="U39" t="e">
        <f>VLOOKUP(A39,Sheet2!A39:X126,1,FALSE)</f>
        <v>#N/A</v>
      </c>
    </row>
    <row r="40" spans="1:21" ht="24.95" hidden="1" customHeight="1" x14ac:dyDescent="0.25">
      <c r="A40" s="16">
        <v>6070038</v>
      </c>
      <c r="B40" s="24">
        <v>123</v>
      </c>
      <c r="C40" s="37" t="s">
        <v>373</v>
      </c>
      <c r="D40" s="37" t="s">
        <v>490</v>
      </c>
      <c r="E40" s="29" t="s">
        <v>397</v>
      </c>
      <c r="F40" s="11" t="s">
        <v>365</v>
      </c>
      <c r="G40" s="25">
        <v>3.0000000000000001E-3</v>
      </c>
      <c r="H40" s="13">
        <v>2.9390000000000002E-3</v>
      </c>
      <c r="I40" s="12">
        <v>0</v>
      </c>
      <c r="J40" s="11">
        <v>0.23</v>
      </c>
      <c r="K40" s="10" t="s">
        <v>382</v>
      </c>
      <c r="L40" s="15" t="s">
        <v>383</v>
      </c>
      <c r="M40" s="10" t="s">
        <v>31</v>
      </c>
      <c r="N40" s="16">
        <v>6070038</v>
      </c>
      <c r="O40" s="33">
        <v>44028</v>
      </c>
      <c r="P40" s="36">
        <v>44393</v>
      </c>
      <c r="Q40" s="17">
        <v>6070038</v>
      </c>
      <c r="R40" s="33">
        <v>44441</v>
      </c>
      <c r="S40" s="10">
        <v>2021</v>
      </c>
      <c r="T40" s="10">
        <v>2021</v>
      </c>
      <c r="U40" t="e">
        <f>VLOOKUP(A40,Sheet2!A40:X127,1,FALSE)</f>
        <v>#N/A</v>
      </c>
    </row>
    <row r="41" spans="1:21" ht="24.95" hidden="1" customHeight="1" x14ac:dyDescent="0.25">
      <c r="A41" s="16">
        <v>6071676</v>
      </c>
      <c r="B41" s="24">
        <v>103</v>
      </c>
      <c r="C41" s="37" t="s">
        <v>93</v>
      </c>
      <c r="D41" s="37" t="s">
        <v>470</v>
      </c>
      <c r="E41" s="29" t="s">
        <v>341</v>
      </c>
      <c r="F41" s="11" t="s">
        <v>364</v>
      </c>
      <c r="G41" s="25">
        <v>3.0000000000000001E-3</v>
      </c>
      <c r="H41" s="13">
        <v>2.9390000000000002E-3</v>
      </c>
      <c r="I41" s="12">
        <v>0</v>
      </c>
      <c r="J41" s="11">
        <v>0.4</v>
      </c>
      <c r="K41" s="10" t="s">
        <v>237</v>
      </c>
      <c r="L41" s="15" t="s">
        <v>238</v>
      </c>
      <c r="M41" s="10" t="s">
        <v>31</v>
      </c>
      <c r="N41" s="16">
        <v>6071676</v>
      </c>
      <c r="O41" s="33">
        <v>44029</v>
      </c>
      <c r="P41" s="36">
        <v>44394</v>
      </c>
      <c r="Q41" s="17">
        <v>6071676</v>
      </c>
      <c r="R41" s="33">
        <v>44375</v>
      </c>
      <c r="S41" s="10">
        <v>2021</v>
      </c>
      <c r="T41" s="10">
        <v>2021</v>
      </c>
      <c r="U41" t="e">
        <f>VLOOKUP(A41,Sheet2!A41:X128,1,FALSE)</f>
        <v>#N/A</v>
      </c>
    </row>
    <row r="42" spans="1:21" ht="24.95" hidden="1" customHeight="1" x14ac:dyDescent="0.25">
      <c r="A42" s="16">
        <v>6078128</v>
      </c>
      <c r="B42" s="24">
        <v>46</v>
      </c>
      <c r="C42" s="37" t="s">
        <v>40</v>
      </c>
      <c r="D42" s="37" t="s">
        <v>417</v>
      </c>
      <c r="E42" s="29" t="s">
        <v>260</v>
      </c>
      <c r="F42" s="11" t="s">
        <v>364</v>
      </c>
      <c r="G42" s="25">
        <v>3.0000000000000001E-3</v>
      </c>
      <c r="H42" s="13">
        <v>2.9390000000000002E-3</v>
      </c>
      <c r="I42" s="12">
        <v>0</v>
      </c>
      <c r="J42" s="11">
        <v>0.23</v>
      </c>
      <c r="K42" s="10" t="s">
        <v>130</v>
      </c>
      <c r="L42" s="15" t="s">
        <v>131</v>
      </c>
      <c r="M42" s="10" t="s">
        <v>110</v>
      </c>
      <c r="N42" s="16">
        <v>6078128</v>
      </c>
      <c r="O42" s="33">
        <v>44047</v>
      </c>
      <c r="P42" s="36">
        <v>44412</v>
      </c>
      <c r="Q42" s="17">
        <v>6078128</v>
      </c>
      <c r="R42" s="33">
        <v>44089</v>
      </c>
      <c r="S42" s="10">
        <v>2021</v>
      </c>
      <c r="T42" s="10">
        <v>2021</v>
      </c>
      <c r="U42" t="e">
        <f>VLOOKUP(A42,Sheet2!A42:X129,1,FALSE)</f>
        <v>#N/A</v>
      </c>
    </row>
    <row r="43" spans="1:21" ht="24.95" hidden="1" customHeight="1" x14ac:dyDescent="0.25">
      <c r="A43" s="16">
        <v>6078870</v>
      </c>
      <c r="B43" s="24">
        <v>124</v>
      </c>
      <c r="C43" s="37" t="s">
        <v>374</v>
      </c>
      <c r="D43" s="37" t="s">
        <v>491</v>
      </c>
      <c r="E43" s="29" t="s">
        <v>398</v>
      </c>
      <c r="F43" s="11" t="s">
        <v>367</v>
      </c>
      <c r="G43" s="25">
        <v>3.0000000000000001E-3</v>
      </c>
      <c r="H43" s="13">
        <v>2.9390000000000002E-3</v>
      </c>
      <c r="I43" s="12">
        <v>0</v>
      </c>
      <c r="J43" s="11">
        <v>0.23</v>
      </c>
      <c r="K43" s="10" t="s">
        <v>384</v>
      </c>
      <c r="L43" s="15" t="s">
        <v>385</v>
      </c>
      <c r="M43" s="10" t="s">
        <v>31</v>
      </c>
      <c r="N43" s="16">
        <v>6078870</v>
      </c>
      <c r="O43" s="33">
        <v>44041</v>
      </c>
      <c r="P43" s="36">
        <v>44406</v>
      </c>
      <c r="Q43" s="17">
        <v>6078870</v>
      </c>
      <c r="R43" s="33">
        <v>44452</v>
      </c>
      <c r="S43" s="10">
        <v>2021</v>
      </c>
      <c r="T43" s="10">
        <v>2021</v>
      </c>
      <c r="U43" t="e">
        <f>VLOOKUP(A43,Sheet2!A43:X130,1,FALSE)</f>
        <v>#N/A</v>
      </c>
    </row>
    <row r="44" spans="1:21" ht="24.95" hidden="1" customHeight="1" x14ac:dyDescent="0.25">
      <c r="A44" s="16">
        <v>6093662</v>
      </c>
      <c r="B44" s="24">
        <v>92</v>
      </c>
      <c r="C44" s="37" t="s">
        <v>84</v>
      </c>
      <c r="D44" s="37" t="s">
        <v>462</v>
      </c>
      <c r="E44" s="29" t="s">
        <v>306</v>
      </c>
      <c r="F44" s="11" t="s">
        <v>365</v>
      </c>
      <c r="G44" s="25">
        <v>3.0000000000000001E-3</v>
      </c>
      <c r="H44" s="13">
        <v>2.8399999999999996E-3</v>
      </c>
      <c r="I44" s="12">
        <v>0</v>
      </c>
      <c r="J44" s="11">
        <v>0.23</v>
      </c>
      <c r="K44" s="10" t="s">
        <v>218</v>
      </c>
      <c r="L44" s="15" t="s">
        <v>219</v>
      </c>
      <c r="M44" s="10" t="s">
        <v>31</v>
      </c>
      <c r="N44" s="16">
        <v>6093662</v>
      </c>
      <c r="O44" s="33">
        <v>44034</v>
      </c>
      <c r="P44" s="36">
        <v>44399</v>
      </c>
      <c r="Q44" s="17">
        <v>6093662</v>
      </c>
      <c r="R44" s="33">
        <v>44340</v>
      </c>
      <c r="S44" s="10">
        <v>2021</v>
      </c>
      <c r="T44" s="10">
        <v>2021</v>
      </c>
      <c r="U44" t="e">
        <f>VLOOKUP(A44,Sheet2!A44:X131,1,FALSE)</f>
        <v>#N/A</v>
      </c>
    </row>
    <row r="45" spans="1:21" ht="24.95" hidden="1" customHeight="1" x14ac:dyDescent="0.25">
      <c r="A45" s="16">
        <v>6116502</v>
      </c>
      <c r="B45" s="24">
        <v>47</v>
      </c>
      <c r="C45" s="37" t="s">
        <v>41</v>
      </c>
      <c r="D45" s="37" t="s">
        <v>418</v>
      </c>
      <c r="E45" s="29" t="s">
        <v>261</v>
      </c>
      <c r="F45" s="11" t="s">
        <v>364</v>
      </c>
      <c r="G45" s="25">
        <v>4.9500000000000004E-3</v>
      </c>
      <c r="H45" s="13">
        <v>4.8010000000000006E-3</v>
      </c>
      <c r="I45" s="12">
        <v>0</v>
      </c>
      <c r="J45" s="11">
        <v>0.4</v>
      </c>
      <c r="K45" s="10" t="s">
        <v>132</v>
      </c>
      <c r="L45" s="15" t="s">
        <v>133</v>
      </c>
      <c r="M45" s="10" t="s">
        <v>110</v>
      </c>
      <c r="N45" s="16">
        <v>6116502</v>
      </c>
      <c r="O45" s="33">
        <v>44049</v>
      </c>
      <c r="P45" s="36">
        <v>44414</v>
      </c>
      <c r="Q45" s="17">
        <v>6116502</v>
      </c>
      <c r="R45" s="33">
        <v>44090</v>
      </c>
      <c r="S45" s="10">
        <v>2021</v>
      </c>
      <c r="T45" s="10">
        <v>2021</v>
      </c>
      <c r="U45" t="e">
        <f>VLOOKUP(A45,Sheet2!A45:X132,1,FALSE)</f>
        <v>#N/A</v>
      </c>
    </row>
    <row r="46" spans="1:21" ht="24.95" hidden="1" customHeight="1" x14ac:dyDescent="0.25">
      <c r="A46" s="16">
        <v>6127624</v>
      </c>
      <c r="B46" s="24">
        <v>95</v>
      </c>
      <c r="C46" s="37" t="s">
        <v>87</v>
      </c>
      <c r="D46" s="37" t="s">
        <v>465</v>
      </c>
      <c r="E46" s="29" t="s">
        <v>309</v>
      </c>
      <c r="F46" s="11" t="s">
        <v>367</v>
      </c>
      <c r="G46" s="25">
        <v>5.0000000000000001E-3</v>
      </c>
      <c r="H46" s="13">
        <v>4.8499999999999993E-3</v>
      </c>
      <c r="I46" s="12">
        <v>0</v>
      </c>
      <c r="J46" s="11">
        <v>0.4</v>
      </c>
      <c r="K46" s="10" t="s">
        <v>224</v>
      </c>
      <c r="L46" s="15" t="s">
        <v>225</v>
      </c>
      <c r="M46" s="10" t="s">
        <v>31</v>
      </c>
      <c r="N46" s="16">
        <v>6127624</v>
      </c>
      <c r="O46" s="33">
        <v>44076</v>
      </c>
      <c r="P46" s="36">
        <v>44441</v>
      </c>
      <c r="Q46" s="17">
        <v>6127624</v>
      </c>
      <c r="R46" s="33">
        <v>44336</v>
      </c>
      <c r="S46" s="10">
        <v>2021</v>
      </c>
      <c r="T46" s="10">
        <v>2021</v>
      </c>
      <c r="U46" t="e">
        <f>VLOOKUP(A46,Sheet2!A46:X133,1,FALSE)</f>
        <v>#N/A</v>
      </c>
    </row>
    <row r="47" spans="1:21" ht="24.95" hidden="1" customHeight="1" x14ac:dyDescent="0.25">
      <c r="A47" s="16">
        <v>6137671</v>
      </c>
      <c r="B47" s="24">
        <v>57</v>
      </c>
      <c r="C47" s="37" t="s">
        <v>51</v>
      </c>
      <c r="D47" s="37" t="s">
        <v>427</v>
      </c>
      <c r="E47" s="29" t="s">
        <v>271</v>
      </c>
      <c r="F47" s="11" t="s">
        <v>365</v>
      </c>
      <c r="G47" s="25">
        <v>3.0000000000000001E-3</v>
      </c>
      <c r="H47" s="13">
        <v>2.9390000000000002E-3</v>
      </c>
      <c r="I47" s="12">
        <v>0</v>
      </c>
      <c r="J47" s="16">
        <v>0.4</v>
      </c>
      <c r="K47" s="10" t="s">
        <v>151</v>
      </c>
      <c r="L47" s="15" t="s">
        <v>152</v>
      </c>
      <c r="M47" s="10" t="s">
        <v>110</v>
      </c>
      <c r="N47" s="16">
        <v>6137671</v>
      </c>
      <c r="O47" s="33">
        <v>44027</v>
      </c>
      <c r="P47" s="36">
        <v>44392</v>
      </c>
      <c r="Q47" s="17">
        <v>6137671</v>
      </c>
      <c r="R47" s="33">
        <v>44151</v>
      </c>
      <c r="S47" s="10">
        <v>2021</v>
      </c>
      <c r="T47" s="10">
        <v>2021</v>
      </c>
      <c r="U47" t="e">
        <f>VLOOKUP(A47,Sheet2!A47:X134,1,FALSE)</f>
        <v>#N/A</v>
      </c>
    </row>
    <row r="48" spans="1:21" ht="24.95" hidden="1" customHeight="1" x14ac:dyDescent="0.25">
      <c r="A48" s="16">
        <v>6143048</v>
      </c>
      <c r="B48" s="24">
        <v>62</v>
      </c>
      <c r="C48" s="37" t="s">
        <v>104</v>
      </c>
      <c r="D48" s="37" t="s">
        <v>432</v>
      </c>
      <c r="E48" s="29" t="s">
        <v>276</v>
      </c>
      <c r="F48" s="11" t="s">
        <v>364</v>
      </c>
      <c r="G48" s="25">
        <v>3.0000000000000001E-3</v>
      </c>
      <c r="H48" s="13">
        <v>2.9100000000000003E-3</v>
      </c>
      <c r="I48" s="12">
        <v>0</v>
      </c>
      <c r="J48" s="11">
        <v>0.23</v>
      </c>
      <c r="K48" s="10" t="s">
        <v>161</v>
      </c>
      <c r="L48" s="15" t="s">
        <v>162</v>
      </c>
      <c r="M48" s="10" t="s">
        <v>110</v>
      </c>
      <c r="N48" s="16">
        <v>6143048</v>
      </c>
      <c r="O48" s="33">
        <v>44067</v>
      </c>
      <c r="P48" s="36">
        <v>44432</v>
      </c>
      <c r="Q48" s="17">
        <v>6143048</v>
      </c>
      <c r="R48" s="33">
        <v>44169</v>
      </c>
      <c r="S48" s="10">
        <v>2021</v>
      </c>
      <c r="T48" s="10">
        <v>2021</v>
      </c>
      <c r="U48" t="e">
        <f>VLOOKUP(A48,Sheet2!A48:X135,1,FALSE)</f>
        <v>#N/A</v>
      </c>
    </row>
    <row r="49" spans="1:21" ht="24.95" hidden="1" customHeight="1" x14ac:dyDescent="0.25">
      <c r="A49" s="16">
        <v>6143442</v>
      </c>
      <c r="B49" s="24">
        <v>53</v>
      </c>
      <c r="C49" s="37" t="s">
        <v>46</v>
      </c>
      <c r="D49" s="37" t="s">
        <v>423</v>
      </c>
      <c r="E49" s="29" t="s">
        <v>267</v>
      </c>
      <c r="F49" s="11" t="s">
        <v>364</v>
      </c>
      <c r="G49" s="25">
        <v>3.0000000000000001E-3</v>
      </c>
      <c r="H49" s="13">
        <v>2.9199999999999999E-3</v>
      </c>
      <c r="I49" s="12">
        <v>0</v>
      </c>
      <c r="J49" s="11">
        <v>0.23</v>
      </c>
      <c r="K49" s="10" t="s">
        <v>143</v>
      </c>
      <c r="L49" s="15" t="s">
        <v>144</v>
      </c>
      <c r="M49" s="10" t="s">
        <v>110</v>
      </c>
      <c r="N49" s="16">
        <v>6143442</v>
      </c>
      <c r="O49" s="33">
        <v>44082</v>
      </c>
      <c r="P49" s="36">
        <v>44447</v>
      </c>
      <c r="Q49" s="17">
        <v>6143442</v>
      </c>
      <c r="R49" s="33">
        <v>44090</v>
      </c>
      <c r="S49" s="10">
        <v>2021</v>
      </c>
      <c r="T49" s="10">
        <v>2021</v>
      </c>
      <c r="U49" t="e">
        <f>VLOOKUP(A49,Sheet2!A49:X136,1,FALSE)</f>
        <v>#N/A</v>
      </c>
    </row>
    <row r="50" spans="1:21" ht="24.95" hidden="1" customHeight="1" x14ac:dyDescent="0.25">
      <c r="A50" s="16">
        <v>6144033</v>
      </c>
      <c r="B50" s="24">
        <v>44</v>
      </c>
      <c r="C50" s="37" t="s">
        <v>38</v>
      </c>
      <c r="D50" s="37" t="s">
        <v>415</v>
      </c>
      <c r="E50" s="29" t="s">
        <v>258</v>
      </c>
      <c r="F50" s="11" t="s">
        <v>366</v>
      </c>
      <c r="G50" s="25">
        <v>5.0000000000000001E-3</v>
      </c>
      <c r="H50" s="13">
        <v>4.7999999999999996E-3</v>
      </c>
      <c r="I50" s="12">
        <v>0</v>
      </c>
      <c r="J50" s="11">
        <v>0.4</v>
      </c>
      <c r="K50" s="10" t="s">
        <v>126</v>
      </c>
      <c r="L50" s="15" t="s">
        <v>127</v>
      </c>
      <c r="M50" s="10" t="s">
        <v>110</v>
      </c>
      <c r="N50" s="16">
        <v>6144033</v>
      </c>
      <c r="O50" s="33">
        <v>44043</v>
      </c>
      <c r="P50" s="36">
        <v>44408</v>
      </c>
      <c r="Q50" s="17">
        <v>6144033</v>
      </c>
      <c r="R50" s="33">
        <v>44075</v>
      </c>
      <c r="S50" s="10">
        <v>2021</v>
      </c>
      <c r="T50" s="10">
        <v>2021</v>
      </c>
      <c r="U50" t="e">
        <f>VLOOKUP(A50,Sheet2!A50:X137,1,FALSE)</f>
        <v>#N/A</v>
      </c>
    </row>
    <row r="51" spans="1:21" ht="24.95" hidden="1" customHeight="1" x14ac:dyDescent="0.25">
      <c r="A51" s="16">
        <v>6145492</v>
      </c>
      <c r="B51" s="24">
        <v>45</v>
      </c>
      <c r="C51" s="37" t="s">
        <v>39</v>
      </c>
      <c r="D51" s="37" t="s">
        <v>416</v>
      </c>
      <c r="E51" s="29" t="s">
        <v>259</v>
      </c>
      <c r="F51" s="11" t="s">
        <v>366</v>
      </c>
      <c r="G51" s="25">
        <v>6.0000000000000001E-3</v>
      </c>
      <c r="H51" s="13">
        <v>5.8789999999999997E-3</v>
      </c>
      <c r="I51" s="12">
        <v>0</v>
      </c>
      <c r="J51" s="11">
        <v>0.23</v>
      </c>
      <c r="K51" s="10" t="s">
        <v>128</v>
      </c>
      <c r="L51" s="15" t="s">
        <v>129</v>
      </c>
      <c r="M51" s="10" t="s">
        <v>110</v>
      </c>
      <c r="N51" s="16">
        <v>6145492</v>
      </c>
      <c r="O51" s="33">
        <v>44043</v>
      </c>
      <c r="P51" s="36">
        <v>44408</v>
      </c>
      <c r="Q51" s="17">
        <v>6145492</v>
      </c>
      <c r="R51" s="33">
        <v>44099</v>
      </c>
      <c r="S51" s="10">
        <v>2021</v>
      </c>
      <c r="T51" s="10">
        <v>2021</v>
      </c>
      <c r="U51" t="e">
        <f>VLOOKUP(A51,Sheet2!A51:X138,1,FALSE)</f>
        <v>#N/A</v>
      </c>
    </row>
    <row r="52" spans="1:21" ht="24.95" hidden="1" customHeight="1" x14ac:dyDescent="0.25">
      <c r="A52" s="16">
        <v>6146101</v>
      </c>
      <c r="B52" s="24">
        <v>40</v>
      </c>
      <c r="C52" s="38" t="s">
        <v>34</v>
      </c>
      <c r="D52" s="37" t="s">
        <v>411</v>
      </c>
      <c r="E52" s="29" t="s">
        <v>254</v>
      </c>
      <c r="F52" s="11" t="s">
        <v>365</v>
      </c>
      <c r="G52" s="25">
        <v>3.0000000000000001E-3</v>
      </c>
      <c r="H52" s="13">
        <v>2.9390000000000002E-3</v>
      </c>
      <c r="I52" s="12">
        <v>0</v>
      </c>
      <c r="J52" s="11">
        <v>0.4</v>
      </c>
      <c r="K52" s="10" t="s">
        <v>118</v>
      </c>
      <c r="L52" s="15" t="s">
        <v>119</v>
      </c>
      <c r="M52" s="10" t="s">
        <v>110</v>
      </c>
      <c r="N52" s="16">
        <v>6146101</v>
      </c>
      <c r="O52" s="33">
        <v>44041</v>
      </c>
      <c r="P52" s="36">
        <v>44406</v>
      </c>
      <c r="Q52" s="17">
        <v>6146101</v>
      </c>
      <c r="R52" s="33">
        <v>44047</v>
      </c>
      <c r="S52" s="10">
        <v>2021</v>
      </c>
      <c r="T52" s="10">
        <v>2021</v>
      </c>
      <c r="U52" t="e">
        <f>VLOOKUP(A52,Sheet2!A52:X139,1,FALSE)</f>
        <v>#N/A</v>
      </c>
    </row>
    <row r="53" spans="1:21" ht="24.95" hidden="1" customHeight="1" x14ac:dyDescent="0.25">
      <c r="A53" s="16">
        <v>6155415</v>
      </c>
      <c r="B53" s="24">
        <v>41</v>
      </c>
      <c r="C53" s="37" t="s">
        <v>35</v>
      </c>
      <c r="D53" s="37" t="s">
        <v>412</v>
      </c>
      <c r="E53" s="29" t="s">
        <v>255</v>
      </c>
      <c r="F53" s="11" t="s">
        <v>365</v>
      </c>
      <c r="G53" s="25">
        <v>3.0000000000000001E-3</v>
      </c>
      <c r="H53" s="13">
        <v>2.9390000000000002E-3</v>
      </c>
      <c r="I53" s="12">
        <v>0</v>
      </c>
      <c r="J53" s="11">
        <v>0.4</v>
      </c>
      <c r="K53" s="10" t="s">
        <v>120</v>
      </c>
      <c r="L53" s="15" t="s">
        <v>121</v>
      </c>
      <c r="M53" s="10" t="s">
        <v>110</v>
      </c>
      <c r="N53" s="16">
        <v>6155415</v>
      </c>
      <c r="O53" s="33">
        <v>44043</v>
      </c>
      <c r="P53" s="36">
        <v>44408</v>
      </c>
      <c r="Q53" s="17">
        <v>6155415</v>
      </c>
      <c r="R53" s="33">
        <v>44067</v>
      </c>
      <c r="S53" s="10">
        <v>2021</v>
      </c>
      <c r="T53" s="10">
        <v>2021</v>
      </c>
      <c r="U53" t="e">
        <f>VLOOKUP(A53,Sheet2!A53:X140,1,FALSE)</f>
        <v>#N/A</v>
      </c>
    </row>
    <row r="54" spans="1:21" ht="24.95" hidden="1" customHeight="1" x14ac:dyDescent="0.25">
      <c r="A54" s="16">
        <v>6191334</v>
      </c>
      <c r="B54" s="24">
        <v>101</v>
      </c>
      <c r="C54" s="37" t="s">
        <v>91</v>
      </c>
      <c r="D54" s="37" t="s">
        <v>468</v>
      </c>
      <c r="E54" s="29" t="s">
        <v>339</v>
      </c>
      <c r="F54" s="11" t="s">
        <v>365</v>
      </c>
      <c r="G54" s="25">
        <v>3.7000000000000002E-3</v>
      </c>
      <c r="H54" s="13">
        <v>3.5259999999999996E-3</v>
      </c>
      <c r="I54" s="12">
        <v>0</v>
      </c>
      <c r="J54" s="11">
        <v>0.4</v>
      </c>
      <c r="K54" s="10" t="s">
        <v>26</v>
      </c>
      <c r="L54" s="15" t="s">
        <v>235</v>
      </c>
      <c r="M54" s="10" t="s">
        <v>31</v>
      </c>
      <c r="N54" s="16">
        <v>6191334</v>
      </c>
      <c r="O54" s="33">
        <v>44043</v>
      </c>
      <c r="P54" s="36">
        <v>44408</v>
      </c>
      <c r="Q54" s="17">
        <v>6191334</v>
      </c>
      <c r="R54" s="33">
        <v>44372</v>
      </c>
      <c r="S54" s="10">
        <v>2021</v>
      </c>
      <c r="T54" s="10">
        <v>2021</v>
      </c>
      <c r="U54" t="e">
        <f>VLOOKUP(A54,Sheet2!A54:X141,1,FALSE)</f>
        <v>#N/A</v>
      </c>
    </row>
    <row r="55" spans="1:21" ht="24.95" hidden="1" customHeight="1" x14ac:dyDescent="0.25">
      <c r="A55" s="16">
        <v>6288107</v>
      </c>
      <c r="B55" s="24">
        <v>42</v>
      </c>
      <c r="C55" s="37" t="s">
        <v>36</v>
      </c>
      <c r="D55" s="37" t="s">
        <v>413</v>
      </c>
      <c r="E55" s="29" t="s">
        <v>256</v>
      </c>
      <c r="F55" s="11" t="s">
        <v>365</v>
      </c>
      <c r="G55" s="25">
        <v>3.0000000000000001E-3</v>
      </c>
      <c r="H55" s="13">
        <v>2.9390000000000002E-3</v>
      </c>
      <c r="I55" s="12">
        <v>0</v>
      </c>
      <c r="J55" s="11">
        <v>0.4</v>
      </c>
      <c r="K55" s="10" t="s">
        <v>111</v>
      </c>
      <c r="L55" s="15" t="s">
        <v>123</v>
      </c>
      <c r="M55" s="10" t="s">
        <v>110</v>
      </c>
      <c r="N55" s="16">
        <v>6288107</v>
      </c>
      <c r="O55" s="33">
        <v>44063</v>
      </c>
      <c r="P55" s="36">
        <v>44428</v>
      </c>
      <c r="Q55" s="17">
        <v>6288107</v>
      </c>
      <c r="R55" s="33">
        <v>44064</v>
      </c>
      <c r="S55" s="10">
        <v>2021</v>
      </c>
      <c r="T55" s="10">
        <v>2021</v>
      </c>
      <c r="U55" t="e">
        <f>VLOOKUP(A55,Sheet2!A55:X142,1,FALSE)</f>
        <v>#N/A</v>
      </c>
    </row>
    <row r="56" spans="1:21" ht="24.95" hidden="1" customHeight="1" x14ac:dyDescent="0.25">
      <c r="A56" s="16">
        <v>6289742</v>
      </c>
      <c r="B56" s="24">
        <v>118</v>
      </c>
      <c r="C56" s="37" t="s">
        <v>18</v>
      </c>
      <c r="D56" s="37" t="s">
        <v>485</v>
      </c>
      <c r="E56" s="29" t="s">
        <v>356</v>
      </c>
      <c r="F56" s="11" t="s">
        <v>365</v>
      </c>
      <c r="G56" s="25">
        <v>3.0000000000000001E-3</v>
      </c>
      <c r="H56" s="13">
        <v>2.9390000000000002E-3</v>
      </c>
      <c r="I56" s="12">
        <v>0</v>
      </c>
      <c r="J56" s="11">
        <v>0.23</v>
      </c>
      <c r="K56" s="10" t="s">
        <v>23</v>
      </c>
      <c r="L56" s="15" t="s">
        <v>330</v>
      </c>
      <c r="M56" s="10" t="s">
        <v>31</v>
      </c>
      <c r="N56" s="16">
        <v>6289742</v>
      </c>
      <c r="O56" s="33">
        <v>44063</v>
      </c>
      <c r="P56" s="36">
        <v>44428</v>
      </c>
      <c r="Q56" s="17">
        <v>6289742</v>
      </c>
      <c r="R56" s="33">
        <v>44425</v>
      </c>
      <c r="S56" s="10">
        <v>2021</v>
      </c>
      <c r="T56" s="10">
        <v>2021</v>
      </c>
      <c r="U56" t="e">
        <f>VLOOKUP(A56,Sheet2!A56:X143,1,FALSE)</f>
        <v>#N/A</v>
      </c>
    </row>
    <row r="57" spans="1:21" ht="24.95" hidden="1" customHeight="1" x14ac:dyDescent="0.25">
      <c r="A57" s="16">
        <v>6291631</v>
      </c>
      <c r="B57" s="24">
        <v>58</v>
      </c>
      <c r="C57" s="37" t="s">
        <v>52</v>
      </c>
      <c r="D57" s="37" t="s">
        <v>428</v>
      </c>
      <c r="E57" s="29" t="s">
        <v>272</v>
      </c>
      <c r="F57" s="11" t="s">
        <v>366</v>
      </c>
      <c r="G57" s="25">
        <v>3.0000000000000001E-3</v>
      </c>
      <c r="H57" s="13">
        <v>2.9390000000000002E-3</v>
      </c>
      <c r="I57" s="12">
        <v>0</v>
      </c>
      <c r="J57" s="16">
        <v>0.4</v>
      </c>
      <c r="K57" s="10" t="s">
        <v>153</v>
      </c>
      <c r="L57" s="15" t="s">
        <v>154</v>
      </c>
      <c r="M57" s="10" t="s">
        <v>110</v>
      </c>
      <c r="N57" s="16">
        <v>6291631</v>
      </c>
      <c r="O57" s="33">
        <v>44063</v>
      </c>
      <c r="P57" s="36">
        <v>44428</v>
      </c>
      <c r="Q57" s="17">
        <v>6291631</v>
      </c>
      <c r="R57" s="33">
        <v>44141</v>
      </c>
      <c r="S57" s="10">
        <v>2021</v>
      </c>
      <c r="T57" s="10">
        <v>2021</v>
      </c>
      <c r="U57" t="e">
        <f>VLOOKUP(A57,Sheet2!A57:X144,1,FALSE)</f>
        <v>#N/A</v>
      </c>
    </row>
    <row r="58" spans="1:21" ht="24.95" hidden="1" customHeight="1" x14ac:dyDescent="0.25">
      <c r="A58" s="16">
        <v>6323698</v>
      </c>
      <c r="B58" s="24">
        <v>48</v>
      </c>
      <c r="C58" s="37" t="s">
        <v>42</v>
      </c>
      <c r="D58" s="37" t="s">
        <v>419</v>
      </c>
      <c r="E58" s="29" t="s">
        <v>262</v>
      </c>
      <c r="F58" s="11" t="s">
        <v>364</v>
      </c>
      <c r="G58" s="25">
        <v>4.1250000000000002E-3</v>
      </c>
      <c r="H58" s="13">
        <v>3.993E-3</v>
      </c>
      <c r="I58" s="12">
        <v>0</v>
      </c>
      <c r="J58" s="11">
        <v>0.4</v>
      </c>
      <c r="K58" s="10" t="s">
        <v>134</v>
      </c>
      <c r="L58" s="15" t="s">
        <v>135</v>
      </c>
      <c r="M58" s="10" t="s">
        <v>110</v>
      </c>
      <c r="N58" s="16">
        <v>6323698</v>
      </c>
      <c r="O58" s="33">
        <v>44067</v>
      </c>
      <c r="P58" s="36">
        <v>44432</v>
      </c>
      <c r="Q58" s="17">
        <v>6323698</v>
      </c>
      <c r="R58" s="33">
        <v>44091</v>
      </c>
      <c r="S58" s="10">
        <v>2021</v>
      </c>
      <c r="T58" s="10">
        <v>2021</v>
      </c>
      <c r="U58" t="e">
        <f>VLOOKUP(A58,Sheet2!A58:X145,1,FALSE)</f>
        <v>#N/A</v>
      </c>
    </row>
    <row r="59" spans="1:21" ht="24.95" hidden="1" customHeight="1" x14ac:dyDescent="0.25">
      <c r="A59" s="16">
        <v>6328437</v>
      </c>
      <c r="B59" s="24">
        <v>59</v>
      </c>
      <c r="C59" s="37" t="s">
        <v>53</v>
      </c>
      <c r="D59" s="37" t="s">
        <v>429</v>
      </c>
      <c r="E59" s="29" t="s">
        <v>273</v>
      </c>
      <c r="F59" s="11" t="s">
        <v>366</v>
      </c>
      <c r="G59" s="25">
        <v>3.0000000000000001E-3</v>
      </c>
      <c r="H59" s="13">
        <v>2.9390000000000002E-3</v>
      </c>
      <c r="I59" s="12">
        <v>0</v>
      </c>
      <c r="J59" s="16">
        <v>0.23</v>
      </c>
      <c r="K59" s="10" t="s">
        <v>155</v>
      </c>
      <c r="L59" s="15" t="s">
        <v>156</v>
      </c>
      <c r="M59" s="10" t="s">
        <v>110</v>
      </c>
      <c r="N59" s="16">
        <v>6328437</v>
      </c>
      <c r="O59" s="33">
        <v>44067</v>
      </c>
      <c r="P59" s="36">
        <v>44432</v>
      </c>
      <c r="Q59" s="17">
        <v>6328437</v>
      </c>
      <c r="R59" s="33">
        <v>44141</v>
      </c>
      <c r="S59" s="10">
        <v>2021</v>
      </c>
      <c r="T59" s="10">
        <v>2021</v>
      </c>
      <c r="U59" t="e">
        <f>VLOOKUP(A59,Sheet2!A59:X146,1,FALSE)</f>
        <v>#N/A</v>
      </c>
    </row>
    <row r="60" spans="1:21" ht="24.95" hidden="1" customHeight="1" x14ac:dyDescent="0.25">
      <c r="A60" s="16">
        <v>6330512</v>
      </c>
      <c r="B60" s="24">
        <v>54</v>
      </c>
      <c r="C60" s="37" t="s">
        <v>47</v>
      </c>
      <c r="D60" s="37" t="s">
        <v>424</v>
      </c>
      <c r="E60" s="29" t="s">
        <v>268</v>
      </c>
      <c r="F60" s="11" t="s">
        <v>364</v>
      </c>
      <c r="G60" s="25">
        <v>4.4999999999999997E-3</v>
      </c>
      <c r="H60" s="13">
        <v>4.3600000000000002E-3</v>
      </c>
      <c r="I60" s="12">
        <v>0</v>
      </c>
      <c r="J60" s="16">
        <v>0.4</v>
      </c>
      <c r="K60" s="10" t="s">
        <v>145</v>
      </c>
      <c r="L60" s="15" t="s">
        <v>146</v>
      </c>
      <c r="M60" s="10" t="s">
        <v>110</v>
      </c>
      <c r="N60" s="16">
        <v>6330512</v>
      </c>
      <c r="O60" s="33">
        <v>44083</v>
      </c>
      <c r="P60" s="36">
        <v>44448</v>
      </c>
      <c r="Q60" s="17">
        <v>6330512</v>
      </c>
      <c r="R60" s="33">
        <v>44091</v>
      </c>
      <c r="S60" s="10">
        <v>2021</v>
      </c>
      <c r="T60" s="10">
        <v>2021</v>
      </c>
      <c r="U60" t="e">
        <f>VLOOKUP(A60,Sheet2!A60:X147,1,FALSE)</f>
        <v>#N/A</v>
      </c>
    </row>
    <row r="61" spans="1:21" ht="24.95" hidden="1" customHeight="1" x14ac:dyDescent="0.25">
      <c r="A61" s="16">
        <v>6330762</v>
      </c>
      <c r="B61" s="24">
        <v>52</v>
      </c>
      <c r="C61" s="37" t="s">
        <v>20</v>
      </c>
      <c r="D61" s="37" t="s">
        <v>408</v>
      </c>
      <c r="E61" s="29" t="s">
        <v>266</v>
      </c>
      <c r="F61" s="11" t="s">
        <v>365</v>
      </c>
      <c r="G61" s="25">
        <v>3.0000000000000001E-3</v>
      </c>
      <c r="H61" s="13">
        <v>2.9390000000000002E-3</v>
      </c>
      <c r="I61" s="12">
        <v>0</v>
      </c>
      <c r="J61" s="11">
        <v>0.4</v>
      </c>
      <c r="K61" s="10" t="s">
        <v>141</v>
      </c>
      <c r="L61" s="15" t="s">
        <v>142</v>
      </c>
      <c r="M61" s="10" t="s">
        <v>110</v>
      </c>
      <c r="N61" s="16">
        <v>6330762</v>
      </c>
      <c r="O61" s="33">
        <v>44078</v>
      </c>
      <c r="P61" s="36">
        <v>44443</v>
      </c>
      <c r="Q61" s="17">
        <v>6330762</v>
      </c>
      <c r="R61" s="33">
        <v>44081</v>
      </c>
      <c r="S61" s="10">
        <v>2021</v>
      </c>
      <c r="T61" s="10">
        <v>2021</v>
      </c>
      <c r="U61" t="e">
        <f>VLOOKUP(A61,Sheet2!A61:X148,1,FALSE)</f>
        <v>#N/A</v>
      </c>
    </row>
    <row r="62" spans="1:21" ht="24.95" hidden="1" customHeight="1" x14ac:dyDescent="0.25">
      <c r="A62" s="16">
        <v>6331838</v>
      </c>
      <c r="B62" s="24">
        <v>56</v>
      </c>
      <c r="C62" s="37" t="s">
        <v>48</v>
      </c>
      <c r="D62" s="37" t="s">
        <v>426</v>
      </c>
      <c r="E62" s="29" t="s">
        <v>270</v>
      </c>
      <c r="F62" s="11" t="s">
        <v>366</v>
      </c>
      <c r="G62" s="25">
        <v>6.0000000000000001E-3</v>
      </c>
      <c r="H62" s="13">
        <v>5.8200000000000005E-3</v>
      </c>
      <c r="I62" s="12">
        <v>0</v>
      </c>
      <c r="J62" s="16">
        <v>0.4</v>
      </c>
      <c r="K62" s="10" t="s">
        <v>149</v>
      </c>
      <c r="L62" s="15" t="s">
        <v>150</v>
      </c>
      <c r="M62" s="10" t="s">
        <v>110</v>
      </c>
      <c r="N62" s="16">
        <v>6331838</v>
      </c>
      <c r="O62" s="33">
        <v>44098</v>
      </c>
      <c r="P62" s="36">
        <v>44463</v>
      </c>
      <c r="Q62" s="17">
        <v>6331838</v>
      </c>
      <c r="R62" s="33">
        <v>44120</v>
      </c>
      <c r="S62" s="10">
        <v>2021</v>
      </c>
      <c r="T62" s="10">
        <v>2021</v>
      </c>
      <c r="U62" t="e">
        <f>VLOOKUP(A62,Sheet2!A62:X149,1,FALSE)</f>
        <v>#N/A</v>
      </c>
    </row>
    <row r="63" spans="1:21" ht="24.95" hidden="1" customHeight="1" x14ac:dyDescent="0.25">
      <c r="A63" s="16">
        <v>6336170</v>
      </c>
      <c r="B63" s="24">
        <v>50</v>
      </c>
      <c r="C63" s="37" t="s">
        <v>44</v>
      </c>
      <c r="D63" s="37" t="s">
        <v>421</v>
      </c>
      <c r="E63" s="29" t="s">
        <v>264</v>
      </c>
      <c r="F63" s="11" t="s">
        <v>364</v>
      </c>
      <c r="G63" s="25">
        <v>3.0000000000000001E-3</v>
      </c>
      <c r="H63" s="13">
        <v>2.8900000000000002E-3</v>
      </c>
      <c r="I63" s="12">
        <v>0</v>
      </c>
      <c r="J63" s="11">
        <v>0.23</v>
      </c>
      <c r="K63" s="10" t="s">
        <v>137</v>
      </c>
      <c r="L63" s="15" t="s">
        <v>138</v>
      </c>
      <c r="M63" s="10" t="s">
        <v>110</v>
      </c>
      <c r="N63" s="16">
        <v>6336170</v>
      </c>
      <c r="O63" s="33">
        <v>44077</v>
      </c>
      <c r="P63" s="36">
        <v>44442</v>
      </c>
      <c r="Q63" s="17">
        <v>6336170</v>
      </c>
      <c r="R63" s="33">
        <v>44091</v>
      </c>
      <c r="S63" s="10">
        <v>2021</v>
      </c>
      <c r="T63" s="10">
        <v>2021</v>
      </c>
      <c r="U63" t="e">
        <f>VLOOKUP(A63,Sheet2!A63:X150,1,FALSE)</f>
        <v>#N/A</v>
      </c>
    </row>
    <row r="64" spans="1:21" ht="24.95" hidden="1" customHeight="1" x14ac:dyDescent="0.25">
      <c r="A64" s="16">
        <v>6342211</v>
      </c>
      <c r="B64" s="24">
        <v>77</v>
      </c>
      <c r="C64" s="37" t="s">
        <v>69</v>
      </c>
      <c r="D64" s="37" t="s">
        <v>447</v>
      </c>
      <c r="E64" s="29" t="s">
        <v>291</v>
      </c>
      <c r="F64" s="11" t="s">
        <v>366</v>
      </c>
      <c r="G64" s="25">
        <v>4.0000000000000001E-3</v>
      </c>
      <c r="H64" s="13">
        <v>3.8799999999999998E-3</v>
      </c>
      <c r="I64" s="12">
        <v>0</v>
      </c>
      <c r="J64" s="11">
        <v>0.23</v>
      </c>
      <c r="K64" s="10" t="s">
        <v>192</v>
      </c>
      <c r="L64" s="15" t="s">
        <v>193</v>
      </c>
      <c r="M64" s="10" t="s">
        <v>31</v>
      </c>
      <c r="N64" s="16">
        <v>6342211</v>
      </c>
      <c r="O64" s="33">
        <v>44075</v>
      </c>
      <c r="P64" s="36">
        <v>44440</v>
      </c>
      <c r="Q64" s="17">
        <v>6342211</v>
      </c>
      <c r="R64" s="33">
        <v>44335</v>
      </c>
      <c r="S64" s="10">
        <v>2021</v>
      </c>
      <c r="T64" s="10">
        <v>2021</v>
      </c>
      <c r="U64" t="e">
        <f>VLOOKUP(A64,Sheet2!A64:X151,1,FALSE)</f>
        <v>#N/A</v>
      </c>
    </row>
    <row r="65" spans="1:21" ht="24.95" hidden="1" customHeight="1" x14ac:dyDescent="0.25">
      <c r="A65" s="16">
        <v>6344128</v>
      </c>
      <c r="B65" s="24">
        <v>76</v>
      </c>
      <c r="C65" s="37" t="s">
        <v>68</v>
      </c>
      <c r="D65" s="37" t="s">
        <v>446</v>
      </c>
      <c r="E65" s="29" t="s">
        <v>290</v>
      </c>
      <c r="F65" s="11" t="s">
        <v>365</v>
      </c>
      <c r="G65" s="25">
        <v>3.0000000000000001E-3</v>
      </c>
      <c r="H65" s="13">
        <v>2.9100000000000003E-3</v>
      </c>
      <c r="I65" s="12">
        <v>0</v>
      </c>
      <c r="J65" s="11">
        <v>0.4</v>
      </c>
      <c r="K65" s="10" t="s">
        <v>190</v>
      </c>
      <c r="L65" s="15" t="s">
        <v>191</v>
      </c>
      <c r="M65" s="10" t="s">
        <v>31</v>
      </c>
      <c r="N65" s="16">
        <v>6344128</v>
      </c>
      <c r="O65" s="33">
        <v>44077</v>
      </c>
      <c r="P65" s="36">
        <v>44442</v>
      </c>
      <c r="Q65" s="17">
        <v>6344128</v>
      </c>
      <c r="R65" s="33">
        <v>44333</v>
      </c>
      <c r="S65" s="10">
        <v>2021</v>
      </c>
      <c r="T65" s="10">
        <v>2021</v>
      </c>
      <c r="U65" t="e">
        <f>VLOOKUP(A65,Sheet2!A65:X152,1,FALSE)</f>
        <v>#N/A</v>
      </c>
    </row>
    <row r="66" spans="1:21" ht="24.95" hidden="1" customHeight="1" x14ac:dyDescent="0.25">
      <c r="A66" s="16">
        <v>6351538</v>
      </c>
      <c r="B66" s="24">
        <v>125</v>
      </c>
      <c r="C66" s="37" t="s">
        <v>375</v>
      </c>
      <c r="D66" s="37" t="s">
        <v>492</v>
      </c>
      <c r="E66" s="29" t="s">
        <v>399</v>
      </c>
      <c r="F66" s="11" t="s">
        <v>364</v>
      </c>
      <c r="G66" s="25">
        <v>3.0999999999999999E-3</v>
      </c>
      <c r="H66" s="13">
        <v>3.0360000000000001E-3</v>
      </c>
      <c r="I66" s="12">
        <v>0</v>
      </c>
      <c r="J66" s="11">
        <v>0.4</v>
      </c>
      <c r="K66" s="10" t="s">
        <v>386</v>
      </c>
      <c r="L66" s="15" t="s">
        <v>387</v>
      </c>
      <c r="M66" s="10" t="s">
        <v>31</v>
      </c>
      <c r="N66" s="16">
        <v>6351538</v>
      </c>
      <c r="O66" s="33">
        <v>44110</v>
      </c>
      <c r="P66" s="36">
        <v>44475</v>
      </c>
      <c r="Q66" s="17">
        <v>6351538</v>
      </c>
      <c r="R66" s="33">
        <v>44447</v>
      </c>
      <c r="S66" s="10">
        <v>2021</v>
      </c>
      <c r="T66" s="10">
        <v>2021</v>
      </c>
      <c r="U66" t="e">
        <f>VLOOKUP(A66,Sheet2!A66:X153,1,FALSE)</f>
        <v>#N/A</v>
      </c>
    </row>
    <row r="67" spans="1:21" ht="24.95" hidden="1" customHeight="1" x14ac:dyDescent="0.25">
      <c r="A67" s="16">
        <v>6357375</v>
      </c>
      <c r="B67" s="24">
        <v>51</v>
      </c>
      <c r="C67" s="37" t="s">
        <v>45</v>
      </c>
      <c r="D67" s="37" t="s">
        <v>422</v>
      </c>
      <c r="E67" s="29" t="s">
        <v>265</v>
      </c>
      <c r="F67" s="11" t="s">
        <v>364</v>
      </c>
      <c r="G67" s="25">
        <v>4.0000000000000001E-3</v>
      </c>
      <c r="H67" s="13">
        <v>3.8700000000000002E-3</v>
      </c>
      <c r="I67" s="12">
        <v>0</v>
      </c>
      <c r="J67" s="11">
        <v>0.4</v>
      </c>
      <c r="K67" s="10" t="s">
        <v>139</v>
      </c>
      <c r="L67" s="15" t="s">
        <v>140</v>
      </c>
      <c r="M67" s="10" t="s">
        <v>110</v>
      </c>
      <c r="N67" s="16">
        <v>6357375</v>
      </c>
      <c r="O67" s="33">
        <v>44078</v>
      </c>
      <c r="P67" s="36">
        <v>44443</v>
      </c>
      <c r="Q67" s="17">
        <v>6357375</v>
      </c>
      <c r="R67" s="33">
        <v>44090</v>
      </c>
      <c r="S67" s="10">
        <v>2021</v>
      </c>
      <c r="T67" s="10">
        <v>2021</v>
      </c>
      <c r="U67" t="e">
        <f>VLOOKUP(A67,Sheet2!A67:X154,1,FALSE)</f>
        <v>#N/A</v>
      </c>
    </row>
    <row r="68" spans="1:21" ht="24.95" hidden="1" customHeight="1" x14ac:dyDescent="0.25">
      <c r="A68" s="16">
        <v>6358795</v>
      </c>
      <c r="B68" s="24">
        <v>49</v>
      </c>
      <c r="C68" s="37" t="s">
        <v>43</v>
      </c>
      <c r="D68" s="37" t="s">
        <v>420</v>
      </c>
      <c r="E68" s="29" t="s">
        <v>263</v>
      </c>
      <c r="F68" s="11" t="s">
        <v>364</v>
      </c>
      <c r="G68" s="25">
        <v>3.0000000000000001E-3</v>
      </c>
      <c r="H68" s="13">
        <v>2.9199999999999999E-3</v>
      </c>
      <c r="I68" s="12">
        <v>0</v>
      </c>
      <c r="J68" s="11">
        <v>0.23</v>
      </c>
      <c r="K68" s="10" t="s">
        <v>29</v>
      </c>
      <c r="L68" s="15" t="s">
        <v>136</v>
      </c>
      <c r="M68" s="10" t="s">
        <v>110</v>
      </c>
      <c r="N68" s="16">
        <v>6358795</v>
      </c>
      <c r="O68" s="33">
        <v>44076</v>
      </c>
      <c r="P68" s="36">
        <v>44441</v>
      </c>
      <c r="Q68" s="17">
        <v>6358795</v>
      </c>
      <c r="R68" s="33">
        <v>44078</v>
      </c>
      <c r="S68" s="10">
        <v>2021</v>
      </c>
      <c r="T68" s="10">
        <v>2021</v>
      </c>
      <c r="U68" t="e">
        <f>VLOOKUP(A68,Sheet2!A68:X155,1,FALSE)</f>
        <v>#N/A</v>
      </c>
    </row>
    <row r="69" spans="1:21" ht="24.95" hidden="1" customHeight="1" x14ac:dyDescent="0.25">
      <c r="A69" s="16">
        <v>6385515</v>
      </c>
      <c r="B69" s="24">
        <v>94</v>
      </c>
      <c r="C69" s="37" t="s">
        <v>86</v>
      </c>
      <c r="D69" s="37" t="s">
        <v>464</v>
      </c>
      <c r="E69" s="29" t="s">
        <v>308</v>
      </c>
      <c r="F69" s="11" t="s">
        <v>365</v>
      </c>
      <c r="G69" s="25">
        <v>3.0000000000000001E-3</v>
      </c>
      <c r="H69" s="13">
        <v>2.8399999999999996E-3</v>
      </c>
      <c r="I69" s="12">
        <v>0</v>
      </c>
      <c r="J69" s="11">
        <v>0.4</v>
      </c>
      <c r="K69" s="10" t="s">
        <v>222</v>
      </c>
      <c r="L69" s="15" t="s">
        <v>223</v>
      </c>
      <c r="M69" s="10" t="s">
        <v>31</v>
      </c>
      <c r="N69" s="16">
        <v>6385515</v>
      </c>
      <c r="O69" s="33">
        <v>44078</v>
      </c>
      <c r="P69" s="36">
        <v>44443</v>
      </c>
      <c r="Q69" s="17">
        <v>6385515</v>
      </c>
      <c r="R69" s="33">
        <v>44330</v>
      </c>
      <c r="S69" s="10">
        <v>2021</v>
      </c>
      <c r="T69" s="10">
        <v>2021</v>
      </c>
      <c r="U69" t="e">
        <f>VLOOKUP(A69,Sheet2!A69:X156,1,FALSE)</f>
        <v>#N/A</v>
      </c>
    </row>
    <row r="70" spans="1:21" ht="24.95" hidden="1" customHeight="1" x14ac:dyDescent="0.25">
      <c r="A70" s="16">
        <v>6412085</v>
      </c>
      <c r="B70" s="24">
        <v>64</v>
      </c>
      <c r="C70" s="37" t="s">
        <v>56</v>
      </c>
      <c r="D70" s="37" t="s">
        <v>434</v>
      </c>
      <c r="E70" s="29" t="s">
        <v>278</v>
      </c>
      <c r="F70" s="11" t="s">
        <v>364</v>
      </c>
      <c r="G70" s="25">
        <v>0.12</v>
      </c>
      <c r="H70" s="13">
        <v>0.11755</v>
      </c>
      <c r="I70" s="12">
        <v>0</v>
      </c>
      <c r="J70" s="11">
        <v>10</v>
      </c>
      <c r="K70" s="10" t="s">
        <v>165</v>
      </c>
      <c r="L70" s="15" t="s">
        <v>166</v>
      </c>
      <c r="M70" s="10" t="s">
        <v>110</v>
      </c>
      <c r="N70" s="16">
        <v>6412085</v>
      </c>
      <c r="O70" s="33">
        <v>44117</v>
      </c>
      <c r="P70" s="36">
        <v>44482</v>
      </c>
      <c r="Q70" s="17">
        <v>6412085</v>
      </c>
      <c r="R70" s="33">
        <v>44231</v>
      </c>
      <c r="S70" s="10">
        <v>2021</v>
      </c>
      <c r="T70" s="10">
        <v>2021</v>
      </c>
      <c r="U70" t="e">
        <f>VLOOKUP(A70,Sheet2!A70:X157,1,FALSE)</f>
        <v>#N/A</v>
      </c>
    </row>
    <row r="71" spans="1:21" ht="24.95" hidden="1" customHeight="1" x14ac:dyDescent="0.25">
      <c r="A71" s="16">
        <v>6421625</v>
      </c>
      <c r="B71" s="24">
        <v>93</v>
      </c>
      <c r="C71" s="37" t="s">
        <v>85</v>
      </c>
      <c r="D71" s="37" t="s">
        <v>463</v>
      </c>
      <c r="E71" s="29" t="s">
        <v>307</v>
      </c>
      <c r="F71" s="11" t="s">
        <v>364</v>
      </c>
      <c r="G71" s="25">
        <v>3.0000000000000001E-3</v>
      </c>
      <c r="H71" s="13">
        <v>2.64E-3</v>
      </c>
      <c r="I71" s="12">
        <v>0</v>
      </c>
      <c r="J71" s="11">
        <v>0.23</v>
      </c>
      <c r="K71" s="10" t="s">
        <v>220</v>
      </c>
      <c r="L71" s="15" t="s">
        <v>221</v>
      </c>
      <c r="M71" s="10" t="s">
        <v>31</v>
      </c>
      <c r="N71" s="16">
        <v>6421625</v>
      </c>
      <c r="O71" s="33">
        <v>44096</v>
      </c>
      <c r="P71" s="36">
        <v>44461</v>
      </c>
      <c r="Q71" s="17">
        <v>6421625</v>
      </c>
      <c r="R71" s="33">
        <v>44327</v>
      </c>
      <c r="S71" s="10">
        <v>2021</v>
      </c>
      <c r="T71" s="10">
        <v>2021</v>
      </c>
      <c r="U71" t="e">
        <f>VLOOKUP(A71,Sheet2!A71:X158,1,FALSE)</f>
        <v>#N/A</v>
      </c>
    </row>
    <row r="72" spans="1:21" ht="24.95" hidden="1" customHeight="1" x14ac:dyDescent="0.25">
      <c r="A72" s="16">
        <v>6448949</v>
      </c>
      <c r="B72" s="24">
        <v>99</v>
      </c>
      <c r="C72" s="37" t="s">
        <v>90</v>
      </c>
      <c r="D72" s="37" t="s">
        <v>498</v>
      </c>
      <c r="E72" s="29" t="s">
        <v>337</v>
      </c>
      <c r="F72" s="11" t="s">
        <v>364</v>
      </c>
      <c r="G72" s="25">
        <v>8.0000000000000002E-3</v>
      </c>
      <c r="H72" s="13">
        <v>7.8200000000000006E-3</v>
      </c>
      <c r="I72" s="12">
        <v>0</v>
      </c>
      <c r="J72" s="11">
        <v>0.4</v>
      </c>
      <c r="K72" s="10" t="s">
        <v>232</v>
      </c>
      <c r="L72" s="15" t="s">
        <v>233</v>
      </c>
      <c r="M72" s="10" t="s">
        <v>31</v>
      </c>
      <c r="N72" s="16">
        <v>6448949</v>
      </c>
      <c r="O72" s="33">
        <v>44124</v>
      </c>
      <c r="P72" s="36">
        <v>44489</v>
      </c>
      <c r="Q72" s="17">
        <v>6448949</v>
      </c>
      <c r="R72" s="33">
        <v>44370</v>
      </c>
      <c r="S72" s="10">
        <v>2021</v>
      </c>
      <c r="T72" s="10">
        <v>2021</v>
      </c>
      <c r="U72" t="e">
        <f>VLOOKUP(A72,Sheet2!A72:X159,1,FALSE)</f>
        <v>#N/A</v>
      </c>
    </row>
    <row r="73" spans="1:21" ht="24.95" hidden="1" customHeight="1" x14ac:dyDescent="0.25">
      <c r="A73" s="16">
        <v>6449114</v>
      </c>
      <c r="B73" s="24">
        <v>98</v>
      </c>
      <c r="C73" s="37" t="s">
        <v>89</v>
      </c>
      <c r="D73" s="37" t="s">
        <v>497</v>
      </c>
      <c r="E73" s="29" t="s">
        <v>336</v>
      </c>
      <c r="F73" s="11" t="s">
        <v>364</v>
      </c>
      <c r="G73" s="25">
        <v>1.4999999999999999E-2</v>
      </c>
      <c r="H73" s="13">
        <v>1.468E-2</v>
      </c>
      <c r="I73" s="12">
        <v>0</v>
      </c>
      <c r="J73" s="11">
        <v>0.4</v>
      </c>
      <c r="K73" s="10" t="s">
        <v>230</v>
      </c>
      <c r="L73" s="15" t="s">
        <v>231</v>
      </c>
      <c r="M73" s="10" t="s">
        <v>31</v>
      </c>
      <c r="N73" s="16">
        <v>6449114</v>
      </c>
      <c r="O73" s="33">
        <v>44125</v>
      </c>
      <c r="P73" s="36">
        <v>44490</v>
      </c>
      <c r="Q73" s="17">
        <v>6449114</v>
      </c>
      <c r="R73" s="33">
        <v>44370</v>
      </c>
      <c r="S73" s="10">
        <v>2021</v>
      </c>
      <c r="T73" s="10">
        <v>2021</v>
      </c>
      <c r="U73" t="e">
        <f>VLOOKUP(A73,Sheet2!A73:X160,1,FALSE)</f>
        <v>#N/A</v>
      </c>
    </row>
    <row r="74" spans="1:21" ht="24.95" hidden="1" customHeight="1" x14ac:dyDescent="0.25">
      <c r="A74" s="16">
        <v>6449171</v>
      </c>
      <c r="B74" s="24">
        <v>100</v>
      </c>
      <c r="C74" s="37" t="s">
        <v>89</v>
      </c>
      <c r="D74" s="37" t="s">
        <v>499</v>
      </c>
      <c r="E74" s="29" t="s">
        <v>338</v>
      </c>
      <c r="F74" s="11" t="s">
        <v>364</v>
      </c>
      <c r="G74" s="25">
        <v>1.2E-2</v>
      </c>
      <c r="H74" s="13">
        <v>1.174E-2</v>
      </c>
      <c r="I74" s="12">
        <v>0</v>
      </c>
      <c r="J74" s="11">
        <v>0.4</v>
      </c>
      <c r="K74" s="10" t="s">
        <v>232</v>
      </c>
      <c r="L74" s="15" t="s">
        <v>234</v>
      </c>
      <c r="M74" s="10" t="s">
        <v>31</v>
      </c>
      <c r="N74" s="16">
        <v>6449171</v>
      </c>
      <c r="O74" s="33">
        <v>44125</v>
      </c>
      <c r="P74" s="36">
        <v>44490</v>
      </c>
      <c r="Q74" s="17">
        <v>6449171</v>
      </c>
      <c r="R74" s="33">
        <v>44370</v>
      </c>
      <c r="S74" s="10">
        <v>2021</v>
      </c>
      <c r="T74" s="10">
        <v>2021</v>
      </c>
      <c r="U74" t="e">
        <f>VLOOKUP(A74,Sheet2!A74:X161,1,FALSE)</f>
        <v>#N/A</v>
      </c>
    </row>
    <row r="75" spans="1:21" ht="24.95" hidden="1" customHeight="1" x14ac:dyDescent="0.25">
      <c r="A75" s="16">
        <v>6522745</v>
      </c>
      <c r="B75" s="24">
        <v>63</v>
      </c>
      <c r="C75" s="37" t="s">
        <v>49</v>
      </c>
      <c r="D75" s="37" t="s">
        <v>433</v>
      </c>
      <c r="E75" s="29" t="s">
        <v>277</v>
      </c>
      <c r="F75" s="11" t="s">
        <v>364</v>
      </c>
      <c r="G75" s="25">
        <v>0.25</v>
      </c>
      <c r="H75" s="13">
        <v>0</v>
      </c>
      <c r="I75" s="12">
        <v>0</v>
      </c>
      <c r="J75" s="11">
        <v>20</v>
      </c>
      <c r="K75" s="10" t="s">
        <v>163</v>
      </c>
      <c r="L75" s="15" t="s">
        <v>164</v>
      </c>
      <c r="M75" s="10" t="s">
        <v>110</v>
      </c>
      <c r="N75" s="16">
        <v>6522745</v>
      </c>
      <c r="O75" s="33">
        <v>44203</v>
      </c>
      <c r="P75" s="36">
        <v>44568</v>
      </c>
      <c r="Q75" s="17">
        <v>6522745</v>
      </c>
      <c r="R75" s="33">
        <v>44214</v>
      </c>
      <c r="S75" s="10">
        <v>2021</v>
      </c>
      <c r="T75" s="10">
        <v>2021</v>
      </c>
      <c r="U75" t="e">
        <f>VLOOKUP(A75,Sheet2!A75:X162,1,FALSE)</f>
        <v>#N/A</v>
      </c>
    </row>
    <row r="76" spans="1:21" ht="24.95" hidden="1" customHeight="1" x14ac:dyDescent="0.25">
      <c r="A76" s="16">
        <v>6527580</v>
      </c>
      <c r="B76" s="24">
        <v>126</v>
      </c>
      <c r="C76" s="37" t="s">
        <v>376</v>
      </c>
      <c r="D76" s="37" t="s">
        <v>493</v>
      </c>
      <c r="E76" s="29" t="s">
        <v>400</v>
      </c>
      <c r="F76" s="11" t="s">
        <v>364</v>
      </c>
      <c r="G76" s="25">
        <v>1.3975E-2</v>
      </c>
      <c r="H76" s="13">
        <v>1.3661E-2</v>
      </c>
      <c r="I76" s="12">
        <v>0</v>
      </c>
      <c r="J76" s="11">
        <v>0.4</v>
      </c>
      <c r="K76" s="10" t="s">
        <v>388</v>
      </c>
      <c r="L76" s="15" t="s">
        <v>389</v>
      </c>
      <c r="M76" s="10" t="s">
        <v>31</v>
      </c>
      <c r="N76" s="16">
        <v>6527580</v>
      </c>
      <c r="O76" s="33">
        <v>44357</v>
      </c>
      <c r="P76" s="36">
        <v>44722</v>
      </c>
      <c r="Q76" s="17">
        <v>6527580</v>
      </c>
      <c r="R76" s="33">
        <v>44445</v>
      </c>
      <c r="S76" s="10">
        <v>2021</v>
      </c>
      <c r="T76" s="10">
        <v>2021</v>
      </c>
      <c r="U76" t="e">
        <f>VLOOKUP(A76,Sheet2!A76:X163,1,FALSE)</f>
        <v>#N/A</v>
      </c>
    </row>
    <row r="77" spans="1:21" ht="24.95" hidden="1" customHeight="1" x14ac:dyDescent="0.25">
      <c r="A77" s="16">
        <v>6574948</v>
      </c>
      <c r="B77" s="24">
        <v>97</v>
      </c>
      <c r="C77" s="37" t="s">
        <v>49</v>
      </c>
      <c r="D77" s="37" t="s">
        <v>467</v>
      </c>
      <c r="E77" s="29" t="s">
        <v>311</v>
      </c>
      <c r="F77" s="11" t="s">
        <v>364</v>
      </c>
      <c r="G77" s="25">
        <v>0.25</v>
      </c>
      <c r="H77" s="13">
        <v>0</v>
      </c>
      <c r="I77" s="12">
        <v>0</v>
      </c>
      <c r="J77" s="11">
        <v>20</v>
      </c>
      <c r="K77" s="10" t="s">
        <v>228</v>
      </c>
      <c r="L77" s="15" t="s">
        <v>229</v>
      </c>
      <c r="M77" s="10" t="s">
        <v>31</v>
      </c>
      <c r="N77" s="16">
        <v>6574948</v>
      </c>
      <c r="O77" s="33">
        <v>44238</v>
      </c>
      <c r="P77" s="36">
        <v>44603</v>
      </c>
      <c r="Q77" s="17">
        <v>6574948</v>
      </c>
      <c r="R77" s="33">
        <v>44376</v>
      </c>
      <c r="S77" s="10">
        <v>2021</v>
      </c>
      <c r="T77" s="10">
        <v>2021</v>
      </c>
      <c r="U77" t="e">
        <f>VLOOKUP(A77,Sheet2!A77:X164,1,FALSE)</f>
        <v>#N/A</v>
      </c>
    </row>
    <row r="78" spans="1:21" ht="24.95" hidden="1" customHeight="1" x14ac:dyDescent="0.25">
      <c r="A78" s="16">
        <v>6685142</v>
      </c>
      <c r="B78" s="24">
        <v>72</v>
      </c>
      <c r="C78" s="37" t="s">
        <v>64</v>
      </c>
      <c r="D78" s="37" t="s">
        <v>442</v>
      </c>
      <c r="E78" s="29" t="s">
        <v>286</v>
      </c>
      <c r="F78" s="11" t="s">
        <v>364</v>
      </c>
      <c r="G78" s="25">
        <v>0.12</v>
      </c>
      <c r="H78" s="13">
        <v>0</v>
      </c>
      <c r="I78" s="12">
        <v>0</v>
      </c>
      <c r="J78" s="11">
        <v>0.4</v>
      </c>
      <c r="K78" s="10" t="s">
        <v>183</v>
      </c>
      <c r="L78" s="15" t="s">
        <v>184</v>
      </c>
      <c r="M78" s="10" t="s">
        <v>31</v>
      </c>
      <c r="N78" s="16">
        <v>6685142</v>
      </c>
      <c r="O78" s="33">
        <v>44223</v>
      </c>
      <c r="P78" s="36">
        <v>44588</v>
      </c>
      <c r="Q78" s="17">
        <v>6685142</v>
      </c>
      <c r="R78" s="33">
        <v>44314</v>
      </c>
      <c r="S78" s="10">
        <v>2021</v>
      </c>
      <c r="T78" s="10">
        <v>2021</v>
      </c>
      <c r="U78" t="e">
        <f>VLOOKUP(A78,Sheet2!A78:X165,1,FALSE)</f>
        <v>#N/A</v>
      </c>
    </row>
    <row r="79" spans="1:21" ht="24.95" hidden="1" customHeight="1" x14ac:dyDescent="0.25">
      <c r="A79" s="16">
        <v>7033249</v>
      </c>
      <c r="B79" s="24">
        <v>119</v>
      </c>
      <c r="C79" s="37" t="s">
        <v>21</v>
      </c>
      <c r="D79" s="37" t="s">
        <v>486</v>
      </c>
      <c r="E79" s="29" t="s">
        <v>357</v>
      </c>
      <c r="F79" s="11" t="s">
        <v>364</v>
      </c>
      <c r="G79" s="25">
        <v>0.1</v>
      </c>
      <c r="H79" s="13">
        <v>9.7998000000000002E-2</v>
      </c>
      <c r="I79" s="12">
        <v>0</v>
      </c>
      <c r="J79" s="11">
        <v>0.4</v>
      </c>
      <c r="K79" s="10" t="s">
        <v>30</v>
      </c>
      <c r="L79" s="15" t="s">
        <v>331</v>
      </c>
      <c r="M79" s="10" t="s">
        <v>31</v>
      </c>
      <c r="N79" s="16">
        <v>7033249</v>
      </c>
      <c r="O79" s="33">
        <v>44344</v>
      </c>
      <c r="P79" s="36">
        <v>44709</v>
      </c>
      <c r="Q79" s="17">
        <v>7033249</v>
      </c>
      <c r="R79" s="33">
        <v>44420</v>
      </c>
      <c r="S79" s="10">
        <v>2021</v>
      </c>
      <c r="T79" s="10">
        <v>2021</v>
      </c>
      <c r="U79" t="e">
        <f>VLOOKUP(A79,Sheet2!A79:X166,1,FALSE)</f>
        <v>#N/A</v>
      </c>
    </row>
    <row r="80" spans="1:21" ht="24.95" hidden="1" customHeight="1" x14ac:dyDescent="0.25">
      <c r="A80" s="16">
        <v>7061356</v>
      </c>
      <c r="B80" s="24">
        <v>127</v>
      </c>
      <c r="C80" s="37" t="s">
        <v>377</v>
      </c>
      <c r="D80" s="37" t="s">
        <v>494</v>
      </c>
      <c r="E80" s="29" t="s">
        <v>401</v>
      </c>
      <c r="F80" s="11" t="s">
        <v>364</v>
      </c>
      <c r="G80" s="25">
        <v>0.1</v>
      </c>
      <c r="H80" s="13">
        <v>9.7998000000000002E-2</v>
      </c>
      <c r="I80" s="12">
        <v>0</v>
      </c>
      <c r="J80" s="11">
        <v>20</v>
      </c>
      <c r="K80" s="10" t="s">
        <v>390</v>
      </c>
      <c r="L80" s="15" t="s">
        <v>391</v>
      </c>
      <c r="M80" s="10" t="s">
        <v>31</v>
      </c>
      <c r="N80" s="16">
        <v>7061356</v>
      </c>
      <c r="O80" s="33">
        <v>44347</v>
      </c>
      <c r="P80" s="36">
        <v>44712</v>
      </c>
      <c r="Q80" s="17">
        <v>7061356</v>
      </c>
      <c r="R80" s="33">
        <v>44452</v>
      </c>
      <c r="S80" s="10">
        <v>2021</v>
      </c>
      <c r="T80" s="10">
        <v>2021</v>
      </c>
      <c r="U80" t="e">
        <f>VLOOKUP(A80,Sheet2!A80:X167,1,FALSE)</f>
        <v>#N/A</v>
      </c>
    </row>
    <row r="81" spans="1:21" ht="24.95" hidden="1" customHeight="1" x14ac:dyDescent="0.25">
      <c r="A81" s="16">
        <v>7062638</v>
      </c>
      <c r="B81" s="24">
        <v>65</v>
      </c>
      <c r="C81" s="37" t="s">
        <v>57</v>
      </c>
      <c r="D81" s="37" t="s">
        <v>435</v>
      </c>
      <c r="E81" s="29" t="s">
        <v>279</v>
      </c>
      <c r="F81" s="11" t="s">
        <v>366</v>
      </c>
      <c r="G81" s="25">
        <v>0.1</v>
      </c>
      <c r="H81" s="13">
        <v>9.7750000000000004E-2</v>
      </c>
      <c r="I81" s="12">
        <v>0</v>
      </c>
      <c r="J81" s="11">
        <v>0.4</v>
      </c>
      <c r="K81" s="10" t="s">
        <v>167</v>
      </c>
      <c r="L81" s="15" t="s">
        <v>168</v>
      </c>
      <c r="M81" s="10" t="s">
        <v>31</v>
      </c>
      <c r="N81" s="16">
        <v>7062638</v>
      </c>
      <c r="O81" s="33">
        <v>44257</v>
      </c>
      <c r="P81" s="36">
        <v>44622</v>
      </c>
      <c r="Q81" s="17">
        <v>7062638</v>
      </c>
      <c r="R81" s="33">
        <v>44263</v>
      </c>
      <c r="S81" s="10">
        <v>2021</v>
      </c>
      <c r="T81" s="10">
        <v>2021</v>
      </c>
      <c r="U81" t="e">
        <f>VLOOKUP(A81,Sheet2!A81:X168,1,FALSE)</f>
        <v>#N/A</v>
      </c>
    </row>
    <row r="82" spans="1:21" ht="24.95" hidden="1" customHeight="1" x14ac:dyDescent="0.25">
      <c r="A82" s="16">
        <v>7078793</v>
      </c>
      <c r="B82" s="24">
        <v>66</v>
      </c>
      <c r="C82" s="37" t="s">
        <v>58</v>
      </c>
      <c r="D82" s="37" t="s">
        <v>436</v>
      </c>
      <c r="E82" s="29" t="s">
        <v>280</v>
      </c>
      <c r="F82" s="11" t="s">
        <v>365</v>
      </c>
      <c r="G82" s="25">
        <v>0.1</v>
      </c>
      <c r="H82" s="13">
        <v>9.7900000000000001E-2</v>
      </c>
      <c r="I82" s="12">
        <v>0</v>
      </c>
      <c r="J82" s="11">
        <v>20</v>
      </c>
      <c r="K82" s="10" t="s">
        <v>169</v>
      </c>
      <c r="L82" s="15" t="s">
        <v>170</v>
      </c>
      <c r="M82" s="10" t="s">
        <v>31</v>
      </c>
      <c r="N82" s="16">
        <v>7078793</v>
      </c>
      <c r="O82" s="33">
        <v>44250</v>
      </c>
      <c r="P82" s="36">
        <v>44615</v>
      </c>
      <c r="Q82" s="17">
        <v>7078793</v>
      </c>
      <c r="R82" s="33">
        <v>44265</v>
      </c>
      <c r="S82" s="10">
        <v>2021</v>
      </c>
      <c r="T82" s="10">
        <v>2021</v>
      </c>
      <c r="U82" t="e">
        <f>VLOOKUP(A82,Sheet2!A82:X169,1,FALSE)</f>
        <v>#N/A</v>
      </c>
    </row>
    <row r="83" spans="1:21" ht="24.95" hidden="1" customHeight="1" x14ac:dyDescent="0.25">
      <c r="A83" s="16">
        <v>7085351</v>
      </c>
      <c r="B83" s="24">
        <v>67</v>
      </c>
      <c r="C83" s="37" t="s">
        <v>59</v>
      </c>
      <c r="D83" s="37" t="s">
        <v>437</v>
      </c>
      <c r="E83" s="29" t="s">
        <v>281</v>
      </c>
      <c r="F83" s="11" t="s">
        <v>365</v>
      </c>
      <c r="G83" s="25">
        <v>0.1</v>
      </c>
      <c r="H83" s="13">
        <v>9.7900000000000001E-2</v>
      </c>
      <c r="I83" s="12">
        <v>0</v>
      </c>
      <c r="J83" s="11">
        <v>0.4</v>
      </c>
      <c r="K83" s="10" t="s">
        <v>171</v>
      </c>
      <c r="L83" s="15" t="s">
        <v>172</v>
      </c>
      <c r="M83" s="10" t="s">
        <v>31</v>
      </c>
      <c r="N83" s="16">
        <v>7085351</v>
      </c>
      <c r="O83" s="33">
        <v>44263</v>
      </c>
      <c r="P83" s="36">
        <v>44628</v>
      </c>
      <c r="Q83" s="17">
        <v>7085351</v>
      </c>
      <c r="R83" s="33">
        <v>44267</v>
      </c>
      <c r="S83" s="10">
        <v>2021</v>
      </c>
      <c r="T83" s="10">
        <v>2021</v>
      </c>
      <c r="U83" t="e">
        <f>VLOOKUP(A83,Sheet2!A83:X170,1,FALSE)</f>
        <v>#N/A</v>
      </c>
    </row>
    <row r="84" spans="1:21" ht="24.95" hidden="1" customHeight="1" x14ac:dyDescent="0.25">
      <c r="A84" s="16">
        <v>7441558</v>
      </c>
      <c r="B84" s="24">
        <v>74</v>
      </c>
      <c r="C84" s="37" t="s">
        <v>65</v>
      </c>
      <c r="D84" s="37" t="s">
        <v>444</v>
      </c>
      <c r="E84" s="29" t="s">
        <v>288</v>
      </c>
      <c r="F84" s="11" t="s">
        <v>365</v>
      </c>
      <c r="G84" s="25">
        <v>0.15</v>
      </c>
      <c r="H84" s="13">
        <v>0.14699799999999999</v>
      </c>
      <c r="I84" s="12">
        <v>0</v>
      </c>
      <c r="J84" s="11">
        <v>20</v>
      </c>
      <c r="K84" s="10" t="s">
        <v>186</v>
      </c>
      <c r="L84" s="15" t="s">
        <v>187</v>
      </c>
      <c r="M84" s="10" t="s">
        <v>31</v>
      </c>
      <c r="N84" s="16">
        <v>7441558</v>
      </c>
      <c r="O84" s="33">
        <v>44298</v>
      </c>
      <c r="P84" s="36">
        <v>44663</v>
      </c>
      <c r="Q84" s="17">
        <v>7441558</v>
      </c>
      <c r="R84" s="33">
        <v>44304</v>
      </c>
      <c r="S84" s="10">
        <v>2021</v>
      </c>
      <c r="T84" s="10">
        <v>2021</v>
      </c>
      <c r="U84" t="e">
        <f>VLOOKUP(A84,Sheet2!A84:X171,1,FALSE)</f>
        <v>#N/A</v>
      </c>
    </row>
    <row r="85" spans="1:21" ht="24.95" hidden="1" customHeight="1" x14ac:dyDescent="0.25">
      <c r="A85" s="16">
        <v>7466876</v>
      </c>
      <c r="B85" s="24">
        <v>75</v>
      </c>
      <c r="C85" s="37" t="s">
        <v>66</v>
      </c>
      <c r="D85" s="37" t="s">
        <v>445</v>
      </c>
      <c r="E85" s="29" t="s">
        <v>289</v>
      </c>
      <c r="F85" s="11" t="s">
        <v>365</v>
      </c>
      <c r="G85" s="25">
        <v>0.2</v>
      </c>
      <c r="H85" s="13">
        <v>0</v>
      </c>
      <c r="I85" s="12">
        <v>0</v>
      </c>
      <c r="J85" s="11">
        <v>20</v>
      </c>
      <c r="K85" s="10" t="s">
        <v>188</v>
      </c>
      <c r="L85" s="15" t="s">
        <v>189</v>
      </c>
      <c r="M85" s="10" t="s">
        <v>31</v>
      </c>
      <c r="N85" s="16">
        <v>7466876</v>
      </c>
      <c r="O85" s="33">
        <v>44308</v>
      </c>
      <c r="P85" s="36">
        <v>44673</v>
      </c>
      <c r="Q85" s="17">
        <v>7466876</v>
      </c>
      <c r="R85" s="33">
        <v>44313</v>
      </c>
      <c r="S85" s="10">
        <v>2021</v>
      </c>
      <c r="T85" s="10">
        <v>2021</v>
      </c>
      <c r="U85" t="e">
        <f>VLOOKUP(A85,Sheet2!A85:X172,1,FALSE)</f>
        <v>#N/A</v>
      </c>
    </row>
    <row r="86" spans="1:21" ht="24.95" hidden="1" customHeight="1" x14ac:dyDescent="0.25">
      <c r="A86" s="16">
        <v>7505785</v>
      </c>
      <c r="B86" s="24">
        <v>113</v>
      </c>
      <c r="C86" s="37" t="s">
        <v>103</v>
      </c>
      <c r="D86" s="37" t="s">
        <v>480</v>
      </c>
      <c r="E86" s="29" t="s">
        <v>351</v>
      </c>
      <c r="F86" s="11" t="s">
        <v>364</v>
      </c>
      <c r="G86" s="25">
        <v>0.48</v>
      </c>
      <c r="H86" s="13">
        <v>0</v>
      </c>
      <c r="I86" s="12">
        <v>0</v>
      </c>
      <c r="J86" s="11">
        <v>20</v>
      </c>
      <c r="K86" s="10" t="s">
        <v>250</v>
      </c>
      <c r="L86" s="15" t="s">
        <v>251</v>
      </c>
      <c r="M86" s="10" t="s">
        <v>31</v>
      </c>
      <c r="N86" s="16">
        <v>7505785</v>
      </c>
      <c r="O86" s="33">
        <v>44344</v>
      </c>
      <c r="P86" s="36">
        <v>44709</v>
      </c>
      <c r="Q86" s="17">
        <v>7505785</v>
      </c>
      <c r="R86" s="33">
        <v>44363</v>
      </c>
      <c r="S86" s="10">
        <v>2021</v>
      </c>
      <c r="T86" s="10">
        <v>2021</v>
      </c>
      <c r="U86" t="e">
        <f>VLOOKUP(A86,Sheet2!A86:X173,1,FALSE)</f>
        <v>#N/A</v>
      </c>
    </row>
    <row r="87" spans="1:21" ht="24.95" hidden="1" customHeight="1" x14ac:dyDescent="0.25">
      <c r="A87" s="16">
        <v>7715469</v>
      </c>
      <c r="B87" s="24">
        <v>73</v>
      </c>
      <c r="C87" s="37" t="s">
        <v>67</v>
      </c>
      <c r="D87" s="37" t="s">
        <v>443</v>
      </c>
      <c r="E87" s="29" t="s">
        <v>287</v>
      </c>
      <c r="F87" s="11" t="s">
        <v>366</v>
      </c>
      <c r="G87" s="25">
        <v>0.1</v>
      </c>
      <c r="H87" s="13">
        <v>9.7750000000000004E-2</v>
      </c>
      <c r="I87" s="12">
        <v>0</v>
      </c>
      <c r="J87" s="11">
        <v>0.4</v>
      </c>
      <c r="K87" s="10" t="s">
        <v>28</v>
      </c>
      <c r="L87" s="15" t="s">
        <v>185</v>
      </c>
      <c r="M87" s="10" t="s">
        <v>31</v>
      </c>
      <c r="N87" s="16">
        <v>7715469</v>
      </c>
      <c r="O87" s="33">
        <v>44301</v>
      </c>
      <c r="P87" s="36">
        <v>44666</v>
      </c>
      <c r="Q87" s="17">
        <v>7715469</v>
      </c>
      <c r="R87" s="33">
        <v>44307</v>
      </c>
      <c r="S87" s="10">
        <v>2021</v>
      </c>
      <c r="T87" s="10">
        <v>2021</v>
      </c>
      <c r="U87" t="e">
        <f>VLOOKUP(A87,Sheet2!A87:X174,1,FALSE)</f>
        <v>#N/A</v>
      </c>
    </row>
    <row r="88" spans="1:21" ht="24.95" hidden="1" customHeight="1" x14ac:dyDescent="0.25">
      <c r="A88" s="16">
        <v>7948606</v>
      </c>
      <c r="B88" s="24">
        <v>96</v>
      </c>
      <c r="C88" s="37" t="s">
        <v>88</v>
      </c>
      <c r="D88" s="37" t="s">
        <v>466</v>
      </c>
      <c r="E88" s="29" t="s">
        <v>310</v>
      </c>
      <c r="F88" s="11" t="s">
        <v>365</v>
      </c>
      <c r="G88" s="25">
        <v>0.09</v>
      </c>
      <c r="H88" s="13">
        <v>8.8099999999999998E-2</v>
      </c>
      <c r="I88" s="12">
        <v>0</v>
      </c>
      <c r="J88" s="11">
        <v>0.4</v>
      </c>
      <c r="K88" s="10" t="s">
        <v>226</v>
      </c>
      <c r="L88" s="15" t="s">
        <v>227</v>
      </c>
      <c r="M88" s="10" t="s">
        <v>31</v>
      </c>
      <c r="N88" s="16">
        <v>7948606</v>
      </c>
      <c r="O88" s="33">
        <v>44340</v>
      </c>
      <c r="P88" s="36">
        <v>44705</v>
      </c>
      <c r="Q88" s="17">
        <v>7948606</v>
      </c>
      <c r="R88" s="33">
        <v>44341</v>
      </c>
      <c r="S88" s="10">
        <v>2021</v>
      </c>
      <c r="T88" s="10">
        <v>2021</v>
      </c>
      <c r="U88" t="e">
        <f>VLOOKUP(A88,Sheet2!A88:X175,1,FALSE)</f>
        <v>#N/A</v>
      </c>
    </row>
    <row r="89" spans="1:21" ht="24.95" hidden="1" customHeight="1" x14ac:dyDescent="0.25">
      <c r="A89" s="16">
        <v>8105272</v>
      </c>
      <c r="B89" s="24">
        <v>120</v>
      </c>
      <c r="C89" s="37" t="s">
        <v>325</v>
      </c>
      <c r="D89" s="37" t="s">
        <v>487</v>
      </c>
      <c r="E89" s="29" t="s">
        <v>358</v>
      </c>
      <c r="F89" s="11" t="s">
        <v>366</v>
      </c>
      <c r="G89" s="25">
        <v>0.18</v>
      </c>
      <c r="H89" s="13">
        <v>0.17624999999999999</v>
      </c>
      <c r="I89" s="12">
        <v>0</v>
      </c>
      <c r="J89" s="11">
        <v>20</v>
      </c>
      <c r="K89" s="10" t="s">
        <v>332</v>
      </c>
      <c r="L89" s="15" t="s">
        <v>333</v>
      </c>
      <c r="M89" s="10" t="s">
        <v>31</v>
      </c>
      <c r="N89" s="16">
        <v>8105272</v>
      </c>
      <c r="O89" s="33">
        <v>44420</v>
      </c>
      <c r="P89" s="36">
        <v>44785</v>
      </c>
      <c r="Q89" s="17">
        <v>8105272</v>
      </c>
      <c r="R89" s="33">
        <v>44431</v>
      </c>
      <c r="S89" s="10">
        <v>2021</v>
      </c>
      <c r="T89" s="10">
        <v>2021</v>
      </c>
      <c r="U89" t="e">
        <f>VLOOKUP(A89,Sheet2!A89:X176,1,FALSE)</f>
        <v>#N/A</v>
      </c>
    </row>
    <row r="90" spans="1:21" ht="24.95" hidden="1" customHeight="1" x14ac:dyDescent="0.25">
      <c r="A90" s="16">
        <v>8159128</v>
      </c>
      <c r="B90" s="24">
        <v>121</v>
      </c>
      <c r="C90" s="37" t="s">
        <v>326</v>
      </c>
      <c r="D90" s="37" t="s">
        <v>488</v>
      </c>
      <c r="E90" s="29" t="s">
        <v>359</v>
      </c>
      <c r="F90" s="11" t="s">
        <v>365</v>
      </c>
      <c r="G90" s="25">
        <v>0.1</v>
      </c>
      <c r="H90" s="13">
        <v>9.7900000000000001E-2</v>
      </c>
      <c r="I90" s="12">
        <v>0</v>
      </c>
      <c r="J90" s="11">
        <v>20</v>
      </c>
      <c r="K90" s="10" t="s">
        <v>334</v>
      </c>
      <c r="L90" s="15" t="s">
        <v>335</v>
      </c>
      <c r="M90" s="10" t="s">
        <v>31</v>
      </c>
      <c r="N90" s="16">
        <v>8159128</v>
      </c>
      <c r="O90" s="33">
        <v>44372</v>
      </c>
      <c r="P90" s="36">
        <v>44737</v>
      </c>
      <c r="Q90" s="17">
        <v>8159128</v>
      </c>
      <c r="R90" s="33">
        <v>44410</v>
      </c>
      <c r="S90" s="10">
        <v>2021</v>
      </c>
      <c r="T90" s="10">
        <v>2021</v>
      </c>
      <c r="U90" t="e">
        <f>VLOOKUP(A90,Sheet2!A90:X177,1,FALSE)</f>
        <v>#N/A</v>
      </c>
    </row>
    <row r="91" spans="1:21" ht="24.95" hidden="1" customHeight="1" x14ac:dyDescent="0.25">
      <c r="A91" s="16">
        <v>8192256</v>
      </c>
      <c r="B91" s="24">
        <v>112</v>
      </c>
      <c r="C91" s="37" t="s">
        <v>102</v>
      </c>
      <c r="D91" s="37" t="s">
        <v>479</v>
      </c>
      <c r="E91" s="29" t="s">
        <v>350</v>
      </c>
      <c r="F91" s="11" t="s">
        <v>364</v>
      </c>
      <c r="G91" s="25">
        <v>3.0000000000000001E-3</v>
      </c>
      <c r="H91" s="13">
        <v>2.9199999999999999E-3</v>
      </c>
      <c r="I91" s="11">
        <v>0</v>
      </c>
      <c r="J91" s="11">
        <v>0.23</v>
      </c>
      <c r="K91" s="10" t="s">
        <v>248</v>
      </c>
      <c r="L91" s="15" t="s">
        <v>249</v>
      </c>
      <c r="M91" s="10" t="s">
        <v>31</v>
      </c>
      <c r="N91" s="16">
        <v>8192256</v>
      </c>
      <c r="O91" s="33">
        <v>44361</v>
      </c>
      <c r="P91" s="36">
        <v>44726</v>
      </c>
      <c r="Q91" s="17">
        <v>8192256</v>
      </c>
      <c r="R91" s="33">
        <v>44363</v>
      </c>
      <c r="S91" s="10">
        <v>2021</v>
      </c>
      <c r="T91" s="10">
        <v>2021</v>
      </c>
      <c r="U91" t="e">
        <f>VLOOKUP(A91,Sheet2!A91:X178,1,FALSE)</f>
        <v>#N/A</v>
      </c>
    </row>
    <row r="92" spans="1:21" ht="24.95" hidden="1" customHeight="1" x14ac:dyDescent="0.25">
      <c r="A92" s="16">
        <v>8435219</v>
      </c>
      <c r="B92" s="24">
        <v>128</v>
      </c>
      <c r="C92" s="37" t="s">
        <v>378</v>
      </c>
      <c r="D92" s="37" t="s">
        <v>495</v>
      </c>
      <c r="E92" s="29" t="s">
        <v>402</v>
      </c>
      <c r="F92" s="11" t="s">
        <v>366</v>
      </c>
      <c r="G92" s="25">
        <v>1.9199999999999998E-3</v>
      </c>
      <c r="H92" s="13">
        <v>1.7819999999999999E-3</v>
      </c>
      <c r="I92" s="11">
        <v>0</v>
      </c>
      <c r="J92" s="11">
        <v>0.4</v>
      </c>
      <c r="K92" s="10" t="s">
        <v>392</v>
      </c>
      <c r="L92" s="15" t="s">
        <v>393</v>
      </c>
      <c r="M92" s="10" t="s">
        <v>31</v>
      </c>
      <c r="N92" s="16">
        <v>8435219</v>
      </c>
      <c r="O92" s="33">
        <v>44425</v>
      </c>
      <c r="P92" s="36">
        <v>44790</v>
      </c>
      <c r="Q92" s="17">
        <v>8435219</v>
      </c>
      <c r="R92" s="33">
        <v>44446</v>
      </c>
      <c r="S92" s="10">
        <v>2021</v>
      </c>
      <c r="T92" s="10">
        <v>2021</v>
      </c>
      <c r="U92" t="e">
        <f>VLOOKUP(A92,Sheet2!A92:X179,1,FALSE)</f>
        <v>#N/A</v>
      </c>
    </row>
    <row r="93" spans="1:21" ht="24.95" hidden="1" customHeight="1" x14ac:dyDescent="0.25">
      <c r="A93" s="16">
        <v>8751437</v>
      </c>
      <c r="B93" s="24">
        <v>129</v>
      </c>
      <c r="C93" s="37" t="s">
        <v>379</v>
      </c>
      <c r="D93" s="37" t="s">
        <v>496</v>
      </c>
      <c r="E93" s="29" t="s">
        <v>403</v>
      </c>
      <c r="F93" s="11" t="s">
        <v>366</v>
      </c>
      <c r="G93" s="25">
        <v>3.0000000000000001E-3</v>
      </c>
      <c r="H93" s="13">
        <v>2.9390000000000002E-3</v>
      </c>
      <c r="I93" s="11">
        <v>0</v>
      </c>
      <c r="J93" s="11">
        <v>0.23</v>
      </c>
      <c r="K93" s="10" t="s">
        <v>394</v>
      </c>
      <c r="L93" s="15" t="s">
        <v>395</v>
      </c>
      <c r="M93" s="10" t="s">
        <v>31</v>
      </c>
      <c r="N93" s="16">
        <v>8751437</v>
      </c>
      <c r="O93" s="33">
        <v>44463</v>
      </c>
      <c r="P93" s="36">
        <v>44828</v>
      </c>
      <c r="Q93" s="17">
        <v>8751437</v>
      </c>
      <c r="R93" s="33">
        <v>44463</v>
      </c>
      <c r="S93" s="10">
        <v>2021</v>
      </c>
      <c r="T93" s="10">
        <v>2021</v>
      </c>
      <c r="U93" t="e">
        <f>VLOOKUP(A93,Sheet2!A93:X180,1,FALSE)</f>
        <v>#N/A</v>
      </c>
    </row>
  </sheetData>
  <autoFilter ref="A1:U93" xr:uid="{74DB0262-03BC-4E05-973A-60FF746F794F}">
    <filterColumn colId="20">
      <filters>
        <filter val="4829273"/>
        <filter val="4939125"/>
        <filter val="5616574"/>
        <filter val="5692134"/>
        <filter val="5699600"/>
        <filter val="5769820"/>
        <filter val="5780203"/>
        <filter val="5819848"/>
        <filter val="5865205"/>
        <filter val="5867639"/>
        <filter val="5867759"/>
        <filter val="5877363"/>
        <filter val="5885465"/>
        <filter val="5885514"/>
        <filter val="5890289"/>
        <filter val="5890769"/>
        <filter val="5891358"/>
        <filter val="5894546"/>
        <filter val="5897930"/>
        <filter val="5900702"/>
        <filter val="5901917"/>
        <filter val="5904972"/>
        <filter val="5930239"/>
        <filter val="5943816"/>
        <filter val="5945736"/>
        <filter val="5974541"/>
        <filter val="5974918"/>
        <filter val="5975403"/>
        <filter val="5985301"/>
        <filter val="5989798"/>
        <filter val="5995043"/>
        <filter val="5997519"/>
        <filter val="5998262"/>
        <filter val="5998292"/>
        <filter val="6043449"/>
        <filter val="6046966"/>
      </filters>
    </filterColumn>
    <sortState xmlns:xlrd2="http://schemas.microsoft.com/office/spreadsheetml/2017/richdata2" ref="A2:U96">
      <sortCondition ref="A1"/>
    </sortState>
  </autoFilter>
  <pageMargins left="0.7" right="0.7" top="0.75" bottom="0.75" header="0.3" footer="0.3"/>
  <pageSetup orientation="portrait" r:id="rId1"/>
  <headerFooter>
    <oddHeader>&amp;C&amp;"Arial"&amp;8&amp;K000000INTERNAL&amp;1#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C85C-8FAC-415B-8337-772439263A41}">
  <dimension ref="A1:AB86"/>
  <sheetViews>
    <sheetView workbookViewId="0">
      <selection sqref="A1:A1048576"/>
    </sheetView>
  </sheetViews>
  <sheetFormatPr defaultColWidth="13" defaultRowHeight="24.95" customHeight="1" x14ac:dyDescent="0.25"/>
  <sheetData>
    <row r="1" spans="1:28" s="70" customFormat="1" ht="44.25" customHeight="1" x14ac:dyDescent="0.2">
      <c r="A1" s="70" t="s">
        <v>648</v>
      </c>
      <c r="B1" s="57" t="s">
        <v>0</v>
      </c>
      <c r="C1" s="58" t="s">
        <v>1</v>
      </c>
      <c r="D1" s="56" t="s">
        <v>637</v>
      </c>
      <c r="E1" s="57" t="s">
        <v>2</v>
      </c>
      <c r="F1" s="59" t="s">
        <v>3</v>
      </c>
      <c r="G1" s="56" t="s">
        <v>4</v>
      </c>
      <c r="H1" s="56" t="s">
        <v>5</v>
      </c>
      <c r="I1" s="56" t="s">
        <v>6</v>
      </c>
      <c r="J1" s="56" t="s">
        <v>7</v>
      </c>
      <c r="K1" s="60" t="s">
        <v>8</v>
      </c>
      <c r="L1" s="61" t="s">
        <v>638</v>
      </c>
      <c r="M1" s="62" t="s">
        <v>9</v>
      </c>
      <c r="N1" s="63" t="s">
        <v>14</v>
      </c>
      <c r="O1" s="63" t="s">
        <v>16</v>
      </c>
      <c r="P1" s="56" t="s">
        <v>639</v>
      </c>
      <c r="Q1" s="56" t="s">
        <v>640</v>
      </c>
      <c r="R1" s="56" t="s">
        <v>641</v>
      </c>
      <c r="S1" s="64" t="s">
        <v>642</v>
      </c>
      <c r="T1" s="61" t="s">
        <v>643</v>
      </c>
      <c r="U1" s="65" t="s">
        <v>644</v>
      </c>
      <c r="V1" s="64" t="s">
        <v>645</v>
      </c>
      <c r="W1" s="66" t="s">
        <v>646</v>
      </c>
      <c r="X1" s="67" t="s">
        <v>647</v>
      </c>
      <c r="Y1" s="68"/>
      <c r="Z1" s="69"/>
      <c r="AA1" s="68"/>
      <c r="AB1" s="68"/>
    </row>
    <row r="2" spans="1:28" ht="24.95" customHeight="1" x14ac:dyDescent="0.25">
      <c r="A2" s="43">
        <v>4829273</v>
      </c>
      <c r="B2" s="43" t="s">
        <v>50</v>
      </c>
      <c r="C2" s="43" t="s">
        <v>569</v>
      </c>
      <c r="D2" s="43" t="s">
        <v>554</v>
      </c>
      <c r="E2" s="43" t="s">
        <v>570</v>
      </c>
      <c r="F2" s="46">
        <v>3.2499999999999999E-3</v>
      </c>
      <c r="G2" s="43">
        <v>0.4</v>
      </c>
      <c r="H2" s="43" t="s">
        <v>147</v>
      </c>
      <c r="I2" s="43" t="s">
        <v>148</v>
      </c>
      <c r="J2" s="43" t="s">
        <v>110</v>
      </c>
      <c r="K2" s="43">
        <v>4829273</v>
      </c>
      <c r="L2" s="47">
        <v>43762</v>
      </c>
      <c r="M2" s="43">
        <v>4829273</v>
      </c>
      <c r="N2" s="48">
        <v>44118</v>
      </c>
      <c r="O2" s="49">
        <v>2021</v>
      </c>
      <c r="P2" s="45" t="s">
        <v>556</v>
      </c>
      <c r="Q2" s="45" t="s">
        <v>556</v>
      </c>
      <c r="R2" s="45" t="s">
        <v>556</v>
      </c>
      <c r="S2" s="43"/>
      <c r="T2" s="47"/>
      <c r="U2" s="46"/>
      <c r="V2" s="43"/>
      <c r="W2" s="50"/>
      <c r="X2" s="51">
        <v>2.8900000000000002E-3</v>
      </c>
    </row>
    <row r="3" spans="1:28" ht="24.95" customHeight="1" x14ac:dyDescent="0.25">
      <c r="A3" s="43">
        <v>4939125</v>
      </c>
      <c r="B3" s="43" t="s">
        <v>55</v>
      </c>
      <c r="C3" s="43" t="s">
        <v>575</v>
      </c>
      <c r="D3" s="43" t="s">
        <v>554</v>
      </c>
      <c r="E3" s="43" t="s">
        <v>555</v>
      </c>
      <c r="F3" s="46">
        <v>0.59399999999999997</v>
      </c>
      <c r="G3" s="43">
        <v>10</v>
      </c>
      <c r="H3" s="43" t="s">
        <v>159</v>
      </c>
      <c r="I3" s="43" t="s">
        <v>160</v>
      </c>
      <c r="J3" s="43" t="s">
        <v>110</v>
      </c>
      <c r="K3" s="43">
        <v>4939125</v>
      </c>
      <c r="L3" s="47">
        <v>43798</v>
      </c>
      <c r="M3" s="43">
        <v>4939125</v>
      </c>
      <c r="N3" s="48">
        <v>44168</v>
      </c>
      <c r="O3" s="71">
        <v>2021</v>
      </c>
      <c r="P3" s="45" t="s">
        <v>556</v>
      </c>
      <c r="Q3" s="45" t="s">
        <v>556</v>
      </c>
      <c r="R3" s="45" t="s">
        <v>556</v>
      </c>
      <c r="S3" s="43"/>
      <c r="T3" s="47"/>
      <c r="U3" s="46"/>
      <c r="V3" s="43"/>
      <c r="W3" s="50"/>
      <c r="X3" s="51">
        <v>0.48997500000000005</v>
      </c>
    </row>
    <row r="4" spans="1:28" ht="24.95" customHeight="1" x14ac:dyDescent="0.25">
      <c r="A4" s="43">
        <v>5616574</v>
      </c>
      <c r="B4" s="43" t="s">
        <v>54</v>
      </c>
      <c r="C4" s="43" t="s">
        <v>574</v>
      </c>
      <c r="D4" s="43" t="s">
        <v>554</v>
      </c>
      <c r="E4" s="43" t="s">
        <v>555</v>
      </c>
      <c r="F4" s="46">
        <v>0.14069999999999999</v>
      </c>
      <c r="G4" s="43">
        <v>20</v>
      </c>
      <c r="H4" s="43" t="s">
        <v>157</v>
      </c>
      <c r="I4" s="43" t="s">
        <v>158</v>
      </c>
      <c r="J4" s="43" t="s">
        <v>110</v>
      </c>
      <c r="K4" s="43">
        <v>5616574</v>
      </c>
      <c r="L4" s="47">
        <v>44097</v>
      </c>
      <c r="M4" s="52">
        <v>5616574</v>
      </c>
      <c r="N4" s="48">
        <v>44137</v>
      </c>
      <c r="O4" s="49">
        <v>2021</v>
      </c>
      <c r="P4" s="45" t="s">
        <v>556</v>
      </c>
      <c r="Q4" s="45" t="s">
        <v>556</v>
      </c>
      <c r="R4" s="45" t="s">
        <v>556</v>
      </c>
      <c r="S4" s="43"/>
      <c r="T4" s="47"/>
      <c r="U4" s="46"/>
      <c r="V4" s="43"/>
      <c r="W4" s="50"/>
      <c r="X4" s="51">
        <v>0</v>
      </c>
    </row>
    <row r="5" spans="1:28" ht="24.95" customHeight="1" x14ac:dyDescent="0.25">
      <c r="A5" s="43">
        <v>5692134</v>
      </c>
      <c r="B5" s="43" t="s">
        <v>37</v>
      </c>
      <c r="C5" s="43" t="s">
        <v>560</v>
      </c>
      <c r="D5" s="45" t="s">
        <v>554</v>
      </c>
      <c r="E5" s="43" t="s">
        <v>559</v>
      </c>
      <c r="F5" s="46">
        <v>0.24199999999999999</v>
      </c>
      <c r="G5" s="43">
        <v>20</v>
      </c>
      <c r="H5" s="43" t="s">
        <v>124</v>
      </c>
      <c r="I5" s="43" t="s">
        <v>125</v>
      </c>
      <c r="J5" s="45" t="s">
        <v>110</v>
      </c>
      <c r="K5" s="43">
        <v>5692134</v>
      </c>
      <c r="L5" s="47">
        <v>43937</v>
      </c>
      <c r="M5" s="43">
        <v>5692134</v>
      </c>
      <c r="N5" s="48">
        <v>44075</v>
      </c>
      <c r="O5" s="49">
        <v>2021</v>
      </c>
      <c r="P5" s="45" t="s">
        <v>556</v>
      </c>
      <c r="Q5" s="45" t="s">
        <v>556</v>
      </c>
      <c r="R5" s="45" t="s">
        <v>556</v>
      </c>
      <c r="S5" s="43"/>
      <c r="T5" s="47"/>
      <c r="U5" s="46"/>
      <c r="V5" s="43"/>
      <c r="W5" s="50"/>
      <c r="X5" s="50">
        <v>0</v>
      </c>
    </row>
    <row r="6" spans="1:28" ht="24.95" customHeight="1" x14ac:dyDescent="0.25">
      <c r="A6" s="43">
        <v>5699600</v>
      </c>
      <c r="B6" s="43" t="s">
        <v>32</v>
      </c>
      <c r="C6" s="44" t="s">
        <v>553</v>
      </c>
      <c r="D6" s="45" t="s">
        <v>554</v>
      </c>
      <c r="E6" s="43" t="s">
        <v>555</v>
      </c>
      <c r="F6" s="46">
        <v>3.0249999999999999E-3</v>
      </c>
      <c r="G6" s="43">
        <v>0.4</v>
      </c>
      <c r="H6" s="43" t="s">
        <v>113</v>
      </c>
      <c r="I6" s="43" t="s">
        <v>114</v>
      </c>
      <c r="J6" s="45" t="s">
        <v>110</v>
      </c>
      <c r="K6" s="43">
        <v>5699600</v>
      </c>
      <c r="L6" s="47">
        <v>43921</v>
      </c>
      <c r="M6" s="43">
        <v>5699600</v>
      </c>
      <c r="N6" s="48">
        <v>44064</v>
      </c>
      <c r="O6" s="49">
        <v>2021</v>
      </c>
      <c r="P6" s="45" t="s">
        <v>556</v>
      </c>
      <c r="Q6" s="45" t="s">
        <v>556</v>
      </c>
      <c r="R6" s="45" t="s">
        <v>556</v>
      </c>
      <c r="S6" s="43"/>
      <c r="T6" s="47"/>
      <c r="U6" s="46"/>
      <c r="V6" s="43"/>
      <c r="W6" s="50"/>
      <c r="X6" s="51">
        <v>2.8900000000000002E-3</v>
      </c>
    </row>
    <row r="7" spans="1:28" ht="24.95" customHeight="1" x14ac:dyDescent="0.25">
      <c r="A7" s="43">
        <v>5769820</v>
      </c>
      <c r="B7" s="43" t="s">
        <v>60</v>
      </c>
      <c r="C7" s="43" t="s">
        <v>582</v>
      </c>
      <c r="D7" s="43" t="s">
        <v>578</v>
      </c>
      <c r="E7" s="43" t="s">
        <v>559</v>
      </c>
      <c r="F7" s="46">
        <v>3.5999999999999999E-3</v>
      </c>
      <c r="G7" s="43">
        <v>0.23</v>
      </c>
      <c r="H7" s="43" t="s">
        <v>173</v>
      </c>
      <c r="I7" s="43" t="s">
        <v>174</v>
      </c>
      <c r="J7" s="43" t="s">
        <v>31</v>
      </c>
      <c r="K7" s="43">
        <v>5769820</v>
      </c>
      <c r="L7" s="47">
        <v>43956</v>
      </c>
      <c r="M7" s="43">
        <v>5769820</v>
      </c>
      <c r="N7" s="47">
        <v>44307</v>
      </c>
      <c r="O7" s="49">
        <v>2021</v>
      </c>
      <c r="P7" s="45" t="s">
        <v>556</v>
      </c>
      <c r="Q7" s="45" t="s">
        <v>556</v>
      </c>
      <c r="R7" s="45" t="s">
        <v>556</v>
      </c>
      <c r="S7" s="43"/>
      <c r="T7" s="47"/>
      <c r="U7" s="46"/>
      <c r="V7" s="43"/>
      <c r="W7" s="50"/>
      <c r="X7" s="72">
        <v>2.8399999999999996E-3</v>
      </c>
    </row>
    <row r="8" spans="1:28" ht="24.95" customHeight="1" x14ac:dyDescent="0.25">
      <c r="A8" s="43">
        <v>5780203</v>
      </c>
      <c r="B8" s="43" t="s">
        <v>61</v>
      </c>
      <c r="C8" s="43" t="s">
        <v>583</v>
      </c>
      <c r="D8" s="43" t="s">
        <v>578</v>
      </c>
      <c r="E8" s="43" t="s">
        <v>559</v>
      </c>
      <c r="F8" s="46">
        <v>4.2000000000000006E-3</v>
      </c>
      <c r="G8" s="43">
        <v>0.23</v>
      </c>
      <c r="H8" s="43" t="s">
        <v>177</v>
      </c>
      <c r="I8" s="43" t="s">
        <v>178</v>
      </c>
      <c r="J8" s="43" t="s">
        <v>31</v>
      </c>
      <c r="K8" s="43">
        <v>5780203</v>
      </c>
      <c r="L8" s="47">
        <v>43964</v>
      </c>
      <c r="M8" s="43">
        <v>5780203</v>
      </c>
      <c r="N8" s="47">
        <v>44313</v>
      </c>
      <c r="O8" s="49">
        <v>2021</v>
      </c>
      <c r="P8" s="45" t="s">
        <v>556</v>
      </c>
      <c r="Q8" s="45" t="s">
        <v>556</v>
      </c>
      <c r="R8" s="45" t="s">
        <v>556</v>
      </c>
      <c r="S8" s="43"/>
      <c r="T8" s="47"/>
      <c r="U8" s="46"/>
      <c r="V8" s="43"/>
      <c r="W8" s="50"/>
      <c r="X8" s="72">
        <v>3.3300000000000001E-3</v>
      </c>
    </row>
    <row r="9" spans="1:28" ht="24.95" customHeight="1" x14ac:dyDescent="0.25">
      <c r="A9" s="43">
        <v>5819848</v>
      </c>
      <c r="B9" s="43" t="s">
        <v>62</v>
      </c>
      <c r="C9" s="43" t="s">
        <v>584</v>
      </c>
      <c r="D9" s="43" t="s">
        <v>578</v>
      </c>
      <c r="E9" s="43" t="s">
        <v>559</v>
      </c>
      <c r="F9" s="46">
        <v>4.2000000000000006E-3</v>
      </c>
      <c r="G9" s="43">
        <v>0.23</v>
      </c>
      <c r="H9" s="43" t="s">
        <v>179</v>
      </c>
      <c r="I9" s="43" t="s">
        <v>180</v>
      </c>
      <c r="J9" s="43" t="s">
        <v>31</v>
      </c>
      <c r="K9" s="43">
        <v>5819848</v>
      </c>
      <c r="L9" s="47">
        <v>43966</v>
      </c>
      <c r="M9" s="43">
        <v>5819848</v>
      </c>
      <c r="N9" s="47">
        <v>44313</v>
      </c>
      <c r="O9" s="49">
        <v>2021</v>
      </c>
      <c r="P9" s="45" t="s">
        <v>556</v>
      </c>
      <c r="Q9" s="45" t="s">
        <v>556</v>
      </c>
      <c r="R9" s="45" t="s">
        <v>556</v>
      </c>
      <c r="S9" s="43"/>
      <c r="T9" s="47"/>
      <c r="U9" s="46"/>
      <c r="V9" s="43"/>
      <c r="W9" s="50"/>
      <c r="X9" s="72">
        <v>3.3300000000000001E-3</v>
      </c>
    </row>
    <row r="10" spans="1:28" ht="24.95" customHeight="1" x14ac:dyDescent="0.25">
      <c r="A10" s="43">
        <v>5865205</v>
      </c>
      <c r="B10" s="43" t="s">
        <v>78</v>
      </c>
      <c r="C10" s="43" t="s">
        <v>583</v>
      </c>
      <c r="D10" s="43" t="s">
        <v>578</v>
      </c>
      <c r="E10" s="43" t="s">
        <v>559</v>
      </c>
      <c r="F10" s="46">
        <v>6.0000000000000001E-3</v>
      </c>
      <c r="G10" s="43">
        <v>0.23</v>
      </c>
      <c r="H10" s="43" t="s">
        <v>209</v>
      </c>
      <c r="I10" s="43" t="s">
        <v>210</v>
      </c>
      <c r="J10" s="43" t="s">
        <v>31</v>
      </c>
      <c r="K10" s="43">
        <v>5865205</v>
      </c>
      <c r="L10" s="47">
        <v>43970</v>
      </c>
      <c r="M10" s="43">
        <v>5865205</v>
      </c>
      <c r="N10" s="47">
        <v>44323</v>
      </c>
      <c r="O10" s="49">
        <v>2021</v>
      </c>
      <c r="P10" s="45" t="s">
        <v>556</v>
      </c>
      <c r="Q10" s="45" t="s">
        <v>556</v>
      </c>
      <c r="R10" s="45" t="s">
        <v>556</v>
      </c>
      <c r="S10" s="43"/>
      <c r="T10" s="47"/>
      <c r="U10" s="46"/>
      <c r="V10" s="43"/>
      <c r="W10" s="50"/>
      <c r="X10" s="51">
        <v>4.7999999999999996E-3</v>
      </c>
    </row>
    <row r="11" spans="1:28" ht="24.95" customHeight="1" x14ac:dyDescent="0.25">
      <c r="A11" s="43">
        <v>5867639</v>
      </c>
      <c r="B11" s="43" t="s">
        <v>79</v>
      </c>
      <c r="C11" s="43" t="s">
        <v>582</v>
      </c>
      <c r="D11" s="43" t="s">
        <v>578</v>
      </c>
      <c r="E11" s="43" t="s">
        <v>559</v>
      </c>
      <c r="F11" s="46">
        <v>3.5999999999999999E-3</v>
      </c>
      <c r="G11" s="43">
        <v>0.23</v>
      </c>
      <c r="H11" s="43" t="s">
        <v>175</v>
      </c>
      <c r="I11" s="43" t="s">
        <v>211</v>
      </c>
      <c r="J11" s="43" t="s">
        <v>31</v>
      </c>
      <c r="K11" s="43">
        <v>5867639</v>
      </c>
      <c r="L11" s="47">
        <v>43969</v>
      </c>
      <c r="M11" s="43">
        <v>5867639</v>
      </c>
      <c r="N11" s="47">
        <v>44322</v>
      </c>
      <c r="O11" s="49">
        <v>2021</v>
      </c>
      <c r="P11" s="45" t="s">
        <v>556</v>
      </c>
      <c r="Q11" s="45" t="s">
        <v>556</v>
      </c>
      <c r="R11" s="45" t="s">
        <v>556</v>
      </c>
      <c r="S11" s="43"/>
      <c r="T11" s="47"/>
      <c r="U11" s="46"/>
      <c r="V11" s="43"/>
      <c r="W11" s="50"/>
      <c r="X11" s="51">
        <v>2.8399999999999996E-3</v>
      </c>
    </row>
    <row r="12" spans="1:28" ht="24.95" customHeight="1" x14ac:dyDescent="0.25">
      <c r="A12" s="43">
        <v>5867759</v>
      </c>
      <c r="B12" s="43" t="s">
        <v>33</v>
      </c>
      <c r="C12" s="44" t="s">
        <v>557</v>
      </c>
      <c r="D12" s="45" t="s">
        <v>554</v>
      </c>
      <c r="E12" s="43" t="s">
        <v>555</v>
      </c>
      <c r="F12" s="46">
        <v>3.0249999999999999E-3</v>
      </c>
      <c r="G12" s="43">
        <v>0.23</v>
      </c>
      <c r="H12" s="43" t="s">
        <v>115</v>
      </c>
      <c r="I12" s="43" t="s">
        <v>116</v>
      </c>
      <c r="J12" s="45" t="s">
        <v>110</v>
      </c>
      <c r="K12" s="43">
        <v>5867759</v>
      </c>
      <c r="L12" s="47">
        <v>43966</v>
      </c>
      <c r="M12" s="43">
        <v>5867759</v>
      </c>
      <c r="N12" s="48">
        <v>44068</v>
      </c>
      <c r="O12" s="49">
        <v>2021</v>
      </c>
      <c r="P12" s="45" t="s">
        <v>556</v>
      </c>
      <c r="Q12" s="45" t="s">
        <v>556</v>
      </c>
      <c r="R12" s="45" t="s">
        <v>556</v>
      </c>
      <c r="S12" s="43"/>
      <c r="T12" s="47"/>
      <c r="U12" s="46"/>
      <c r="V12" s="43"/>
      <c r="W12" s="50"/>
      <c r="X12" s="51">
        <v>2.8900000000000002E-3</v>
      </c>
    </row>
    <row r="13" spans="1:28" ht="24.95" customHeight="1" x14ac:dyDescent="0.25">
      <c r="A13" s="43">
        <v>5877363</v>
      </c>
      <c r="B13" s="43" t="s">
        <v>63</v>
      </c>
      <c r="C13" s="43" t="s">
        <v>583</v>
      </c>
      <c r="D13" s="43" t="s">
        <v>578</v>
      </c>
      <c r="E13" s="43" t="s">
        <v>559</v>
      </c>
      <c r="F13" s="46">
        <v>4.4999999999999997E-3</v>
      </c>
      <c r="G13" s="43">
        <v>0.4</v>
      </c>
      <c r="H13" s="43" t="s">
        <v>22</v>
      </c>
      <c r="I13" s="43" t="s">
        <v>181</v>
      </c>
      <c r="J13" s="43" t="s">
        <v>31</v>
      </c>
      <c r="K13" s="43">
        <v>5877363</v>
      </c>
      <c r="L13" s="47">
        <v>43966</v>
      </c>
      <c r="M13" s="43">
        <v>5877363</v>
      </c>
      <c r="N13" s="47">
        <v>44313</v>
      </c>
      <c r="O13" s="49">
        <v>2021</v>
      </c>
      <c r="P13" s="45" t="s">
        <v>556</v>
      </c>
      <c r="Q13" s="45" t="s">
        <v>556</v>
      </c>
      <c r="R13" s="45" t="s">
        <v>556</v>
      </c>
      <c r="S13" s="43"/>
      <c r="T13" s="47"/>
      <c r="U13" s="46"/>
      <c r="V13" s="43"/>
      <c r="W13" s="50"/>
      <c r="X13" s="72">
        <v>3.5259999999999996E-3</v>
      </c>
    </row>
    <row r="14" spans="1:28" ht="24.95" customHeight="1" x14ac:dyDescent="0.25">
      <c r="A14" s="43">
        <v>5885465</v>
      </c>
      <c r="B14" s="43" t="s">
        <v>81</v>
      </c>
      <c r="C14" s="43" t="s">
        <v>583</v>
      </c>
      <c r="D14" s="43" t="s">
        <v>578</v>
      </c>
      <c r="E14" s="43" t="s">
        <v>559</v>
      </c>
      <c r="F14" s="46">
        <v>3.5999999999999999E-3</v>
      </c>
      <c r="G14" s="43">
        <v>0.23</v>
      </c>
      <c r="H14" s="43" t="s">
        <v>212</v>
      </c>
      <c r="I14" s="43" t="s">
        <v>214</v>
      </c>
      <c r="J14" s="43" t="s">
        <v>31</v>
      </c>
      <c r="K14" s="43">
        <v>5885465</v>
      </c>
      <c r="L14" s="47">
        <v>43998</v>
      </c>
      <c r="M14" s="43">
        <v>5885465</v>
      </c>
      <c r="N14" s="47">
        <v>44343</v>
      </c>
      <c r="O14" s="49">
        <v>2021</v>
      </c>
      <c r="P14" s="45" t="s">
        <v>556</v>
      </c>
      <c r="Q14" s="45" t="s">
        <v>556</v>
      </c>
      <c r="R14" s="45" t="s">
        <v>556</v>
      </c>
      <c r="S14" s="43"/>
      <c r="T14" s="47"/>
      <c r="U14" s="46"/>
      <c r="V14" s="43"/>
      <c r="W14" s="50"/>
      <c r="X14" s="51">
        <v>2.8399999999999996E-3</v>
      </c>
    </row>
    <row r="15" spans="1:28" ht="24.95" customHeight="1" x14ac:dyDescent="0.25">
      <c r="A15" s="43">
        <v>5885514</v>
      </c>
      <c r="B15" s="43" t="s">
        <v>80</v>
      </c>
      <c r="C15" s="43" t="s">
        <v>595</v>
      </c>
      <c r="D15" s="43" t="s">
        <v>578</v>
      </c>
      <c r="E15" s="43" t="s">
        <v>559</v>
      </c>
      <c r="F15" s="46">
        <v>3.5999999999999999E-3</v>
      </c>
      <c r="G15" s="43">
        <v>0.4</v>
      </c>
      <c r="H15" s="43" t="s">
        <v>212</v>
      </c>
      <c r="I15" s="43" t="s">
        <v>213</v>
      </c>
      <c r="J15" s="43" t="s">
        <v>31</v>
      </c>
      <c r="K15" s="43">
        <v>5885514</v>
      </c>
      <c r="L15" s="47">
        <v>43977</v>
      </c>
      <c r="M15" s="43">
        <v>5885514</v>
      </c>
      <c r="N15" s="47">
        <v>44329</v>
      </c>
      <c r="O15" s="49">
        <v>2021</v>
      </c>
      <c r="P15" s="45" t="s">
        <v>556</v>
      </c>
      <c r="Q15" s="45" t="s">
        <v>556</v>
      </c>
      <c r="R15" s="45" t="s">
        <v>556</v>
      </c>
      <c r="S15" s="43"/>
      <c r="T15" s="47"/>
      <c r="U15" s="46"/>
      <c r="V15" s="43"/>
      <c r="W15" s="50"/>
      <c r="X15" s="51">
        <v>2.8399999999999996E-3</v>
      </c>
    </row>
    <row r="16" spans="1:28" ht="24.95" customHeight="1" x14ac:dyDescent="0.25">
      <c r="A16" s="43">
        <v>5890289</v>
      </c>
      <c r="B16" s="43" t="s">
        <v>72</v>
      </c>
      <c r="C16" s="43" t="s">
        <v>594</v>
      </c>
      <c r="D16" s="43" t="s">
        <v>578</v>
      </c>
      <c r="E16" s="43" t="s">
        <v>559</v>
      </c>
      <c r="F16" s="46">
        <v>3.5999999999999999E-3</v>
      </c>
      <c r="G16" s="43">
        <v>0.4</v>
      </c>
      <c r="H16" s="43" t="s">
        <v>199</v>
      </c>
      <c r="I16" s="43" t="s">
        <v>200</v>
      </c>
      <c r="J16" s="43" t="s">
        <v>31</v>
      </c>
      <c r="K16" s="43">
        <v>5890289</v>
      </c>
      <c r="L16" s="47">
        <v>43970</v>
      </c>
      <c r="M16" s="43">
        <v>5890289</v>
      </c>
      <c r="N16" s="47">
        <v>44323</v>
      </c>
      <c r="O16" s="49">
        <v>2021</v>
      </c>
      <c r="P16" s="45" t="s">
        <v>556</v>
      </c>
      <c r="Q16" s="45" t="s">
        <v>556</v>
      </c>
      <c r="R16" s="45" t="s">
        <v>556</v>
      </c>
      <c r="S16" s="43"/>
      <c r="T16" s="47"/>
      <c r="U16" s="46"/>
      <c r="V16" s="43"/>
      <c r="W16" s="50"/>
      <c r="X16" s="51">
        <v>2.8399999999999996E-3</v>
      </c>
    </row>
    <row r="17" spans="1:24" ht="24.95" customHeight="1" x14ac:dyDescent="0.25">
      <c r="A17" s="43">
        <v>5890769</v>
      </c>
      <c r="B17" s="43" t="s">
        <v>73</v>
      </c>
      <c r="C17" s="43" t="s">
        <v>583</v>
      </c>
      <c r="D17" s="43" t="s">
        <v>578</v>
      </c>
      <c r="E17" s="43" t="s">
        <v>559</v>
      </c>
      <c r="F17" s="46">
        <v>4.2000000000000006E-3</v>
      </c>
      <c r="G17" s="43">
        <v>0.23</v>
      </c>
      <c r="H17" s="43" t="s">
        <v>201</v>
      </c>
      <c r="I17" s="43" t="s">
        <v>202</v>
      </c>
      <c r="J17" s="43" t="s">
        <v>31</v>
      </c>
      <c r="K17" s="43">
        <v>5890769</v>
      </c>
      <c r="L17" s="47">
        <v>43973</v>
      </c>
      <c r="M17" s="43">
        <v>5890769</v>
      </c>
      <c r="N17" s="47">
        <v>44323</v>
      </c>
      <c r="O17" s="49">
        <v>2021</v>
      </c>
      <c r="P17" s="45" t="s">
        <v>556</v>
      </c>
      <c r="Q17" s="45" t="s">
        <v>556</v>
      </c>
      <c r="R17" s="45" t="s">
        <v>556</v>
      </c>
      <c r="S17" s="43"/>
      <c r="T17" s="47"/>
      <c r="U17" s="46"/>
      <c r="V17" s="43"/>
      <c r="W17" s="50"/>
      <c r="X17" s="51">
        <v>3.3300000000000001E-3</v>
      </c>
    </row>
    <row r="18" spans="1:24" ht="24.95" customHeight="1" x14ac:dyDescent="0.25">
      <c r="A18" s="43">
        <v>5891358</v>
      </c>
      <c r="B18" s="43" t="s">
        <v>71</v>
      </c>
      <c r="C18" s="43" t="s">
        <v>583</v>
      </c>
      <c r="D18" s="43" t="s">
        <v>578</v>
      </c>
      <c r="E18" s="43" t="s">
        <v>559</v>
      </c>
      <c r="F18" s="46">
        <v>4.7999999999999996E-3</v>
      </c>
      <c r="G18" s="43">
        <v>0.4</v>
      </c>
      <c r="H18" s="43" t="s">
        <v>197</v>
      </c>
      <c r="I18" s="43" t="s">
        <v>198</v>
      </c>
      <c r="J18" s="43" t="s">
        <v>31</v>
      </c>
      <c r="K18" s="43">
        <v>5891358</v>
      </c>
      <c r="L18" s="47">
        <v>43970</v>
      </c>
      <c r="M18" s="43">
        <v>5891358</v>
      </c>
      <c r="N18" s="47">
        <v>44327</v>
      </c>
      <c r="O18" s="49">
        <v>2021</v>
      </c>
      <c r="P18" s="45" t="s">
        <v>556</v>
      </c>
      <c r="Q18" s="45" t="s">
        <v>556</v>
      </c>
      <c r="R18" s="45" t="s">
        <v>556</v>
      </c>
      <c r="S18" s="43"/>
      <c r="T18" s="47"/>
      <c r="U18" s="46"/>
      <c r="V18" s="43"/>
      <c r="W18" s="50"/>
      <c r="X18" s="51">
        <v>3.82E-3</v>
      </c>
    </row>
    <row r="19" spans="1:24" ht="24.95" customHeight="1" x14ac:dyDescent="0.25">
      <c r="A19" s="43">
        <v>5894546</v>
      </c>
      <c r="B19" s="43" t="s">
        <v>70</v>
      </c>
      <c r="C19" s="43" t="s">
        <v>593</v>
      </c>
      <c r="D19" s="43" t="s">
        <v>578</v>
      </c>
      <c r="E19" s="43" t="s">
        <v>559</v>
      </c>
      <c r="F19" s="46">
        <v>3.5999999999999999E-3</v>
      </c>
      <c r="G19" s="43">
        <v>0.4</v>
      </c>
      <c r="H19" s="43" t="s">
        <v>194</v>
      </c>
      <c r="I19" s="43" t="s">
        <v>195</v>
      </c>
      <c r="J19" s="43" t="s">
        <v>31</v>
      </c>
      <c r="K19" s="43">
        <v>5894546</v>
      </c>
      <c r="L19" s="47">
        <v>43984</v>
      </c>
      <c r="M19" s="43">
        <v>5894546</v>
      </c>
      <c r="N19" s="47">
        <v>44342</v>
      </c>
      <c r="O19" s="49">
        <v>2021</v>
      </c>
      <c r="P19" s="45" t="s">
        <v>556</v>
      </c>
      <c r="Q19" s="45" t="s">
        <v>556</v>
      </c>
      <c r="R19" s="45" t="s">
        <v>556</v>
      </c>
      <c r="S19" s="43"/>
      <c r="T19" s="47"/>
      <c r="U19" s="46"/>
      <c r="V19" s="43"/>
      <c r="W19" s="50"/>
      <c r="X19" s="51">
        <v>2.8399999999999996E-3</v>
      </c>
    </row>
    <row r="20" spans="1:24" ht="24.95" customHeight="1" x14ac:dyDescent="0.25">
      <c r="A20" s="43">
        <v>5897930</v>
      </c>
      <c r="B20" s="43" t="s">
        <v>74</v>
      </c>
      <c r="C20" s="43" t="s">
        <v>582</v>
      </c>
      <c r="D20" s="43" t="s">
        <v>578</v>
      </c>
      <c r="E20" s="43" t="s">
        <v>559</v>
      </c>
      <c r="F20" s="46">
        <v>4.2000000000000006E-3</v>
      </c>
      <c r="G20" s="43">
        <v>0.23</v>
      </c>
      <c r="H20" s="43" t="s">
        <v>204</v>
      </c>
      <c r="I20" s="43" t="s">
        <v>205</v>
      </c>
      <c r="J20" s="43" t="s">
        <v>31</v>
      </c>
      <c r="K20" s="43">
        <v>5897930</v>
      </c>
      <c r="L20" s="47">
        <v>43973</v>
      </c>
      <c r="M20" s="43">
        <v>5897930</v>
      </c>
      <c r="N20" s="47">
        <v>44323</v>
      </c>
      <c r="O20" s="49">
        <v>2021</v>
      </c>
      <c r="P20" s="45" t="s">
        <v>556</v>
      </c>
      <c r="Q20" s="45" t="s">
        <v>556</v>
      </c>
      <c r="R20" s="45" t="s">
        <v>556</v>
      </c>
      <c r="S20" s="43"/>
      <c r="T20" s="47"/>
      <c r="U20" s="46"/>
      <c r="V20" s="43"/>
      <c r="W20" s="50"/>
      <c r="X20" s="51">
        <v>3.3300000000000001E-3</v>
      </c>
    </row>
    <row r="21" spans="1:24" ht="24.95" customHeight="1" x14ac:dyDescent="0.25">
      <c r="A21" s="43">
        <v>5900702</v>
      </c>
      <c r="B21" s="43" t="s">
        <v>75</v>
      </c>
      <c r="C21" s="43" t="s">
        <v>583</v>
      </c>
      <c r="D21" s="43" t="s">
        <v>578</v>
      </c>
      <c r="E21" s="43" t="s">
        <v>559</v>
      </c>
      <c r="F21" s="46">
        <v>3.5999999999999999E-3</v>
      </c>
      <c r="G21" s="43">
        <v>0.4</v>
      </c>
      <c r="H21" s="43" t="s">
        <v>176</v>
      </c>
      <c r="I21" s="43" t="s">
        <v>206</v>
      </c>
      <c r="J21" s="43" t="s">
        <v>31</v>
      </c>
      <c r="K21" s="43">
        <v>5900702</v>
      </c>
      <c r="L21" s="47">
        <v>43976</v>
      </c>
      <c r="M21" s="43">
        <v>5900702</v>
      </c>
      <c r="N21" s="47">
        <v>44329</v>
      </c>
      <c r="O21" s="49">
        <v>2021</v>
      </c>
      <c r="P21" s="45" t="s">
        <v>556</v>
      </c>
      <c r="Q21" s="45" t="s">
        <v>556</v>
      </c>
      <c r="R21" s="45" t="s">
        <v>556</v>
      </c>
      <c r="S21" s="43"/>
      <c r="T21" s="47"/>
      <c r="U21" s="46"/>
      <c r="V21" s="43"/>
      <c r="W21" s="50"/>
      <c r="X21" s="51">
        <v>2.8399999999999996E-3</v>
      </c>
    </row>
    <row r="22" spans="1:24" ht="24.95" customHeight="1" x14ac:dyDescent="0.25">
      <c r="A22" s="43">
        <v>5901917</v>
      </c>
      <c r="B22" s="43" t="s">
        <v>76</v>
      </c>
      <c r="C22" s="43" t="s">
        <v>583</v>
      </c>
      <c r="D22" s="43" t="s">
        <v>578</v>
      </c>
      <c r="E22" s="43" t="s">
        <v>559</v>
      </c>
      <c r="F22" s="46">
        <v>3.5999999999999999E-3</v>
      </c>
      <c r="G22" s="43">
        <v>0.4</v>
      </c>
      <c r="H22" s="43" t="s">
        <v>194</v>
      </c>
      <c r="I22" s="43" t="s">
        <v>207</v>
      </c>
      <c r="J22" s="43" t="s">
        <v>31</v>
      </c>
      <c r="K22" s="43">
        <v>5901917</v>
      </c>
      <c r="L22" s="47">
        <v>43977</v>
      </c>
      <c r="M22" s="43">
        <v>5901917</v>
      </c>
      <c r="N22" s="47">
        <v>44330</v>
      </c>
      <c r="O22" s="49">
        <v>2021</v>
      </c>
      <c r="P22" s="45" t="s">
        <v>556</v>
      </c>
      <c r="Q22" s="45" t="s">
        <v>556</v>
      </c>
      <c r="R22" s="45" t="s">
        <v>556</v>
      </c>
      <c r="S22" s="43"/>
      <c r="T22" s="47"/>
      <c r="U22" s="46"/>
      <c r="V22" s="43"/>
      <c r="W22" s="50"/>
      <c r="X22" s="50">
        <v>2.8399999999999996E-3</v>
      </c>
    </row>
    <row r="23" spans="1:24" ht="24.95" customHeight="1" x14ac:dyDescent="0.25">
      <c r="A23" s="43">
        <v>5904972</v>
      </c>
      <c r="B23" s="43" t="s">
        <v>77</v>
      </c>
      <c r="C23" s="43" t="s">
        <v>583</v>
      </c>
      <c r="D23" s="43" t="s">
        <v>578</v>
      </c>
      <c r="E23" s="43" t="s">
        <v>559</v>
      </c>
      <c r="F23" s="46">
        <v>4.4999999999999997E-3</v>
      </c>
      <c r="G23" s="43">
        <v>0.4</v>
      </c>
      <c r="H23" s="43" t="s">
        <v>117</v>
      </c>
      <c r="I23" s="43" t="s">
        <v>208</v>
      </c>
      <c r="J23" s="43" t="s">
        <v>31</v>
      </c>
      <c r="K23" s="43">
        <v>5904972</v>
      </c>
      <c r="L23" s="47">
        <v>43977</v>
      </c>
      <c r="M23" s="43">
        <v>5904972</v>
      </c>
      <c r="N23" s="47">
        <v>44329</v>
      </c>
      <c r="O23" s="54">
        <v>2021</v>
      </c>
      <c r="P23" s="45" t="s">
        <v>556</v>
      </c>
      <c r="Q23" s="45" t="s">
        <v>556</v>
      </c>
      <c r="R23" s="45" t="s">
        <v>556</v>
      </c>
      <c r="S23" s="43"/>
      <c r="T23" s="47"/>
      <c r="U23" s="46"/>
      <c r="V23" s="43"/>
      <c r="W23" s="50"/>
      <c r="X23" s="51">
        <v>3.5259999999999996E-3</v>
      </c>
    </row>
    <row r="24" spans="1:24" ht="24.95" customHeight="1" x14ac:dyDescent="0.25">
      <c r="A24" s="43">
        <v>5930239</v>
      </c>
      <c r="B24" s="43" t="s">
        <v>82</v>
      </c>
      <c r="C24" s="43" t="s">
        <v>583</v>
      </c>
      <c r="D24" s="43" t="s">
        <v>578</v>
      </c>
      <c r="E24" s="43" t="s">
        <v>559</v>
      </c>
      <c r="F24" s="46">
        <v>4.4999999999999997E-3</v>
      </c>
      <c r="G24" s="43">
        <v>0.4</v>
      </c>
      <c r="H24" s="43" t="s">
        <v>215</v>
      </c>
      <c r="I24" s="43" t="s">
        <v>216</v>
      </c>
      <c r="J24" s="43" t="s">
        <v>31</v>
      </c>
      <c r="K24" s="43">
        <v>5930239</v>
      </c>
      <c r="L24" s="47">
        <v>43985</v>
      </c>
      <c r="M24" s="43">
        <v>5930239</v>
      </c>
      <c r="N24" s="47">
        <v>44343</v>
      </c>
      <c r="O24" s="54">
        <v>2021</v>
      </c>
      <c r="P24" s="45" t="s">
        <v>556</v>
      </c>
      <c r="Q24" s="45" t="s">
        <v>556</v>
      </c>
      <c r="R24" s="45" t="s">
        <v>556</v>
      </c>
      <c r="S24" s="43"/>
      <c r="T24" s="47"/>
      <c r="U24" s="46"/>
      <c r="V24" s="43"/>
      <c r="W24" s="50"/>
      <c r="X24" s="51">
        <v>3.5259999999999996E-3</v>
      </c>
    </row>
    <row r="25" spans="1:24" ht="24.95" customHeight="1" x14ac:dyDescent="0.25">
      <c r="A25" s="43">
        <v>5943816</v>
      </c>
      <c r="B25" s="43" t="s">
        <v>92</v>
      </c>
      <c r="C25" s="43" t="s">
        <v>553</v>
      </c>
      <c r="D25" s="43" t="s">
        <v>578</v>
      </c>
      <c r="E25" s="43" t="s">
        <v>559</v>
      </c>
      <c r="F25" s="46">
        <v>6.0000000000000001E-3</v>
      </c>
      <c r="G25" s="43">
        <v>0.4</v>
      </c>
      <c r="H25" s="43" t="s">
        <v>112</v>
      </c>
      <c r="I25" s="43" t="s">
        <v>236</v>
      </c>
      <c r="J25" s="43" t="s">
        <v>31</v>
      </c>
      <c r="K25" s="43">
        <v>5943816</v>
      </c>
      <c r="L25" s="47">
        <v>43992</v>
      </c>
      <c r="M25" s="43">
        <v>5943816</v>
      </c>
      <c r="N25" s="47">
        <v>44350</v>
      </c>
      <c r="O25" s="54">
        <v>2021</v>
      </c>
      <c r="P25" s="45" t="s">
        <v>556</v>
      </c>
      <c r="Q25" s="45" t="s">
        <v>556</v>
      </c>
      <c r="R25" s="45" t="s">
        <v>556</v>
      </c>
      <c r="S25" s="43"/>
      <c r="T25" s="47"/>
      <c r="U25" s="46"/>
      <c r="V25" s="43"/>
      <c r="W25" s="46"/>
      <c r="X25" s="50">
        <v>4.7999999999999996E-3</v>
      </c>
    </row>
    <row r="26" spans="1:24" ht="24.95" customHeight="1" x14ac:dyDescent="0.25">
      <c r="A26" s="43">
        <v>5945736</v>
      </c>
      <c r="B26" s="43" t="s">
        <v>83</v>
      </c>
      <c r="C26" s="43" t="s">
        <v>583</v>
      </c>
      <c r="D26" s="43" t="s">
        <v>578</v>
      </c>
      <c r="E26" s="43" t="s">
        <v>559</v>
      </c>
      <c r="F26" s="46">
        <v>3.5999999999999999E-3</v>
      </c>
      <c r="G26" s="43">
        <v>0.23</v>
      </c>
      <c r="H26" s="43" t="s">
        <v>175</v>
      </c>
      <c r="I26" s="43" t="s">
        <v>217</v>
      </c>
      <c r="J26" s="43" t="s">
        <v>31</v>
      </c>
      <c r="K26" s="43">
        <v>5945736</v>
      </c>
      <c r="L26" s="47">
        <v>43991</v>
      </c>
      <c r="M26" s="43">
        <v>5945736</v>
      </c>
      <c r="N26" s="47">
        <v>44342</v>
      </c>
      <c r="O26" s="54">
        <v>2021</v>
      </c>
      <c r="P26" s="45" t="s">
        <v>556</v>
      </c>
      <c r="Q26" s="45" t="s">
        <v>556</v>
      </c>
      <c r="R26" s="45" t="s">
        <v>556</v>
      </c>
      <c r="S26" s="43"/>
      <c r="T26" s="47"/>
      <c r="U26" s="46"/>
      <c r="V26" s="43"/>
      <c r="W26" s="50"/>
      <c r="X26" s="51">
        <v>2.8399999999999996E-3</v>
      </c>
    </row>
    <row r="27" spans="1:24" ht="24.95" customHeight="1" x14ac:dyDescent="0.25">
      <c r="A27" s="43">
        <v>5974541</v>
      </c>
      <c r="B27" s="43" t="s">
        <v>100</v>
      </c>
      <c r="C27" s="43" t="s">
        <v>582</v>
      </c>
      <c r="D27" s="43" t="s">
        <v>578</v>
      </c>
      <c r="E27" s="43" t="s">
        <v>559</v>
      </c>
      <c r="F27" s="46">
        <v>3.5999999999999999E-3</v>
      </c>
      <c r="G27" s="43">
        <v>0.23</v>
      </c>
      <c r="H27" s="43" t="s">
        <v>25</v>
      </c>
      <c r="I27" s="43" t="s">
        <v>246</v>
      </c>
      <c r="J27" s="43" t="s">
        <v>31</v>
      </c>
      <c r="K27" s="43">
        <v>5974541</v>
      </c>
      <c r="L27" s="47">
        <v>44007</v>
      </c>
      <c r="M27" s="43">
        <v>5974541</v>
      </c>
      <c r="N27" s="47">
        <v>44372</v>
      </c>
      <c r="O27" s="54">
        <v>2021</v>
      </c>
      <c r="P27" s="45" t="s">
        <v>556</v>
      </c>
      <c r="Q27" s="45" t="s">
        <v>556</v>
      </c>
      <c r="R27" s="45" t="s">
        <v>556</v>
      </c>
      <c r="S27" s="43"/>
      <c r="T27" s="47"/>
      <c r="U27" s="46"/>
      <c r="V27" s="43"/>
      <c r="W27" s="46"/>
      <c r="X27" s="50">
        <v>2.8399999999999996E-3</v>
      </c>
    </row>
    <row r="28" spans="1:24" ht="24.95" customHeight="1" x14ac:dyDescent="0.25">
      <c r="A28" s="43">
        <v>5974918</v>
      </c>
      <c r="B28" s="43" t="s">
        <v>99</v>
      </c>
      <c r="C28" s="43" t="s">
        <v>582</v>
      </c>
      <c r="D28" s="43" t="s">
        <v>578</v>
      </c>
      <c r="E28" s="43" t="s">
        <v>559</v>
      </c>
      <c r="F28" s="46">
        <v>3.5999999999999999E-3</v>
      </c>
      <c r="G28" s="43">
        <v>0.4</v>
      </c>
      <c r="H28" s="43" t="s">
        <v>24</v>
      </c>
      <c r="I28" s="43" t="s">
        <v>245</v>
      </c>
      <c r="J28" s="43" t="s">
        <v>31</v>
      </c>
      <c r="K28" s="43">
        <v>5974918</v>
      </c>
      <c r="L28" s="47">
        <v>43998</v>
      </c>
      <c r="M28" s="43">
        <v>5974918</v>
      </c>
      <c r="N28" s="47">
        <v>44357</v>
      </c>
      <c r="O28" s="54">
        <v>2021</v>
      </c>
      <c r="P28" s="45" t="s">
        <v>556</v>
      </c>
      <c r="Q28" s="45" t="s">
        <v>556</v>
      </c>
      <c r="R28" s="45" t="s">
        <v>556</v>
      </c>
      <c r="S28" s="43"/>
      <c r="T28" s="47"/>
      <c r="U28" s="46"/>
      <c r="V28" s="43"/>
      <c r="W28" s="46"/>
      <c r="X28" s="50">
        <v>2.8399999999999996E-3</v>
      </c>
    </row>
    <row r="29" spans="1:24" ht="24.95" customHeight="1" x14ac:dyDescent="0.25">
      <c r="A29" s="43">
        <v>5975403</v>
      </c>
      <c r="B29" s="43" t="s">
        <v>324</v>
      </c>
      <c r="C29" s="43" t="s">
        <v>609</v>
      </c>
      <c r="D29" s="43" t="s">
        <v>578</v>
      </c>
      <c r="E29" s="43" t="s">
        <v>555</v>
      </c>
      <c r="F29" s="46">
        <v>3.7200000000000002E-3</v>
      </c>
      <c r="G29" s="43">
        <v>0.4</v>
      </c>
      <c r="H29" s="43" t="s">
        <v>327</v>
      </c>
      <c r="I29" s="43" t="s">
        <v>328</v>
      </c>
      <c r="J29" s="43" t="s">
        <v>31</v>
      </c>
      <c r="K29" s="43">
        <v>5975403</v>
      </c>
      <c r="L29" s="47">
        <v>44041</v>
      </c>
      <c r="M29" s="43">
        <v>5975403</v>
      </c>
      <c r="N29" s="47">
        <v>44438</v>
      </c>
      <c r="O29" s="54">
        <v>2021</v>
      </c>
      <c r="P29" s="45" t="s">
        <v>556</v>
      </c>
      <c r="Q29" s="45" t="s">
        <v>556</v>
      </c>
      <c r="R29" s="45" t="s">
        <v>556</v>
      </c>
      <c r="S29" s="43"/>
      <c r="T29" s="47"/>
      <c r="U29" s="46"/>
      <c r="V29" s="43"/>
      <c r="W29" s="50"/>
      <c r="X29" s="50">
        <v>2.9390000000000002E-3</v>
      </c>
    </row>
    <row r="30" spans="1:24" ht="24.95" customHeight="1" x14ac:dyDescent="0.25">
      <c r="A30" s="43">
        <v>5985301</v>
      </c>
      <c r="B30" s="43" t="s">
        <v>372</v>
      </c>
      <c r="C30" s="43" t="s">
        <v>614</v>
      </c>
      <c r="D30" s="43" t="s">
        <v>578</v>
      </c>
      <c r="E30" s="43" t="s">
        <v>559</v>
      </c>
      <c r="F30" s="46">
        <v>3.0999999999999999E-3</v>
      </c>
      <c r="G30" s="43">
        <v>0.23</v>
      </c>
      <c r="H30" s="43" t="s">
        <v>380</v>
      </c>
      <c r="I30" s="43" t="s">
        <v>381</v>
      </c>
      <c r="J30" s="43" t="s">
        <v>31</v>
      </c>
      <c r="K30" s="43">
        <v>5985301</v>
      </c>
      <c r="L30" s="47">
        <v>44040</v>
      </c>
      <c r="M30" s="43">
        <v>5985301</v>
      </c>
      <c r="N30" s="47">
        <v>44447</v>
      </c>
      <c r="O30" s="54">
        <v>2021</v>
      </c>
      <c r="P30" s="45" t="s">
        <v>556</v>
      </c>
      <c r="Q30" s="45" t="s">
        <v>556</v>
      </c>
      <c r="R30" s="45" t="s">
        <v>556</v>
      </c>
      <c r="S30" s="43"/>
      <c r="T30" s="47"/>
      <c r="U30" s="46"/>
      <c r="V30" s="43"/>
      <c r="W30" s="50"/>
      <c r="X30" s="50">
        <v>2.9390000000000002E-3</v>
      </c>
    </row>
    <row r="31" spans="1:24" ht="24.95" customHeight="1" x14ac:dyDescent="0.25">
      <c r="A31" s="43">
        <v>5989798</v>
      </c>
      <c r="B31" s="43" t="s">
        <v>101</v>
      </c>
      <c r="C31" s="43" t="s">
        <v>583</v>
      </c>
      <c r="D31" s="43" t="s">
        <v>578</v>
      </c>
      <c r="E31" s="43" t="s">
        <v>559</v>
      </c>
      <c r="F31" s="46">
        <v>3.5999999999999999E-3</v>
      </c>
      <c r="G31" s="43">
        <v>0.23</v>
      </c>
      <c r="H31" s="43" t="s">
        <v>175</v>
      </c>
      <c r="I31" s="43" t="s">
        <v>247</v>
      </c>
      <c r="J31" s="43" t="s">
        <v>31</v>
      </c>
      <c r="K31" s="43">
        <v>5989798</v>
      </c>
      <c r="L31" s="47">
        <v>44007</v>
      </c>
      <c r="M31" s="43">
        <v>5989798</v>
      </c>
      <c r="N31" s="47">
        <v>44372</v>
      </c>
      <c r="O31" s="54">
        <v>2021</v>
      </c>
      <c r="P31" s="45" t="s">
        <v>556</v>
      </c>
      <c r="Q31" s="45" t="s">
        <v>556</v>
      </c>
      <c r="R31" s="45" t="s">
        <v>556</v>
      </c>
      <c r="S31" s="43"/>
      <c r="T31" s="47"/>
      <c r="U31" s="46"/>
      <c r="V31" s="43"/>
      <c r="W31" s="46"/>
      <c r="X31" s="50">
        <v>2.8399999999999996E-3</v>
      </c>
    </row>
    <row r="32" spans="1:24" ht="24.95" customHeight="1" x14ac:dyDescent="0.25">
      <c r="A32" s="43">
        <v>5995043</v>
      </c>
      <c r="B32" s="43" t="s">
        <v>19</v>
      </c>
      <c r="C32" s="43" t="s">
        <v>610</v>
      </c>
      <c r="D32" s="43" t="s">
        <v>578</v>
      </c>
      <c r="E32" s="43" t="s">
        <v>555</v>
      </c>
      <c r="F32" s="46">
        <v>3.7200000000000002E-3</v>
      </c>
      <c r="G32" s="43">
        <v>0.4</v>
      </c>
      <c r="H32" s="43" t="s">
        <v>27</v>
      </c>
      <c r="I32" s="43" t="s">
        <v>329</v>
      </c>
      <c r="J32" s="43" t="s">
        <v>31</v>
      </c>
      <c r="K32" s="43">
        <v>5995043</v>
      </c>
      <c r="L32" s="47">
        <v>44081</v>
      </c>
      <c r="M32" s="43">
        <v>5995043</v>
      </c>
      <c r="N32" s="47">
        <v>44431</v>
      </c>
      <c r="O32" s="54">
        <v>2021</v>
      </c>
      <c r="P32" s="45" t="s">
        <v>556</v>
      </c>
      <c r="Q32" s="45" t="s">
        <v>556</v>
      </c>
      <c r="R32" s="45" t="s">
        <v>556</v>
      </c>
      <c r="S32" s="43"/>
      <c r="T32" s="47"/>
      <c r="U32" s="46"/>
      <c r="V32" s="43"/>
      <c r="W32" s="50"/>
      <c r="X32" s="50">
        <v>2.9390000000000002E-3</v>
      </c>
    </row>
    <row r="33" spans="1:24" ht="24.95" customHeight="1" x14ac:dyDescent="0.25">
      <c r="A33" s="43">
        <v>5997519</v>
      </c>
      <c r="B33" s="43" t="s">
        <v>95</v>
      </c>
      <c r="C33" s="43" t="s">
        <v>583</v>
      </c>
      <c r="D33" s="43" t="s">
        <v>578</v>
      </c>
      <c r="E33" s="43" t="s">
        <v>559</v>
      </c>
      <c r="F33" s="46">
        <v>3.5999999999999999E-3</v>
      </c>
      <c r="G33" s="43">
        <v>0.4</v>
      </c>
      <c r="H33" s="43" t="s">
        <v>122</v>
      </c>
      <c r="I33" s="43" t="s">
        <v>241</v>
      </c>
      <c r="J33" s="43" t="s">
        <v>31</v>
      </c>
      <c r="K33" s="43">
        <v>5997519</v>
      </c>
      <c r="L33" s="47">
        <v>44007</v>
      </c>
      <c r="M33" s="43">
        <v>5997519</v>
      </c>
      <c r="N33" s="47">
        <v>44357</v>
      </c>
      <c r="O33" s="54">
        <v>2021</v>
      </c>
      <c r="P33" s="45" t="s">
        <v>556</v>
      </c>
      <c r="Q33" s="45" t="s">
        <v>556</v>
      </c>
      <c r="R33" s="45" t="s">
        <v>556</v>
      </c>
      <c r="S33" s="43"/>
      <c r="T33" s="47"/>
      <c r="U33" s="46"/>
      <c r="V33" s="43"/>
      <c r="W33" s="46"/>
      <c r="X33" s="50">
        <v>2.8399999999999996E-3</v>
      </c>
    </row>
    <row r="34" spans="1:24" ht="24.95" customHeight="1" x14ac:dyDescent="0.25">
      <c r="A34" s="43">
        <v>5998162</v>
      </c>
      <c r="B34" s="43" t="s">
        <v>600</v>
      </c>
      <c r="C34" s="43" t="s">
        <v>583</v>
      </c>
      <c r="D34" s="43" t="s">
        <v>578</v>
      </c>
      <c r="E34" s="43" t="s">
        <v>559</v>
      </c>
      <c r="F34" s="46">
        <v>6.0000000000000001E-3</v>
      </c>
      <c r="G34" s="43">
        <v>0.23</v>
      </c>
      <c r="H34" s="43" t="s">
        <v>601</v>
      </c>
      <c r="I34" s="43" t="s">
        <v>602</v>
      </c>
      <c r="J34" s="43" t="s">
        <v>31</v>
      </c>
      <c r="K34" s="43">
        <v>5998162</v>
      </c>
      <c r="L34" s="47">
        <v>44007</v>
      </c>
      <c r="M34" s="43">
        <v>5998162</v>
      </c>
      <c r="N34" s="47">
        <v>44372</v>
      </c>
      <c r="O34" s="54">
        <v>2021</v>
      </c>
      <c r="P34" s="45" t="s">
        <v>556</v>
      </c>
      <c r="Q34" s="45" t="s">
        <v>556</v>
      </c>
      <c r="R34" s="45" t="s">
        <v>556</v>
      </c>
      <c r="S34" s="43"/>
      <c r="T34" s="47"/>
      <c r="U34" s="46"/>
      <c r="V34" s="43"/>
      <c r="W34" s="46"/>
      <c r="X34" s="50">
        <v>4.7999999999999996E-3</v>
      </c>
    </row>
    <row r="35" spans="1:24" ht="24.95" customHeight="1" x14ac:dyDescent="0.25">
      <c r="A35" s="43">
        <v>5998262</v>
      </c>
      <c r="B35" s="43" t="s">
        <v>96</v>
      </c>
      <c r="C35" s="43" t="s">
        <v>603</v>
      </c>
      <c r="D35" s="43" t="s">
        <v>578</v>
      </c>
      <c r="E35" s="43" t="s">
        <v>559</v>
      </c>
      <c r="F35" s="46">
        <v>4.2000000000000006E-3</v>
      </c>
      <c r="G35" s="43">
        <v>0.23</v>
      </c>
      <c r="H35" s="43" t="s">
        <v>196</v>
      </c>
      <c r="I35" s="43" t="s">
        <v>242</v>
      </c>
      <c r="J35" s="43" t="s">
        <v>31</v>
      </c>
      <c r="K35" s="43">
        <v>5998262</v>
      </c>
      <c r="L35" s="47">
        <v>44008</v>
      </c>
      <c r="M35" s="43">
        <v>5998262</v>
      </c>
      <c r="N35" s="47">
        <v>44372</v>
      </c>
      <c r="O35" s="54">
        <v>2021</v>
      </c>
      <c r="P35" s="45" t="s">
        <v>556</v>
      </c>
      <c r="Q35" s="45" t="s">
        <v>556</v>
      </c>
      <c r="R35" s="45" t="s">
        <v>556</v>
      </c>
      <c r="S35" s="43"/>
      <c r="T35" s="47"/>
      <c r="U35" s="46"/>
      <c r="V35" s="43"/>
      <c r="W35" s="46"/>
      <c r="X35" s="50">
        <v>3.3300000000000001E-3</v>
      </c>
    </row>
    <row r="36" spans="1:24" ht="24.95" customHeight="1" x14ac:dyDescent="0.25">
      <c r="A36" s="43">
        <v>5998292</v>
      </c>
      <c r="B36" s="43" t="s">
        <v>94</v>
      </c>
      <c r="C36" s="43" t="s">
        <v>583</v>
      </c>
      <c r="D36" s="43" t="s">
        <v>578</v>
      </c>
      <c r="E36" s="43" t="s">
        <v>559</v>
      </c>
      <c r="F36" s="46">
        <v>4.7999999999999996E-3</v>
      </c>
      <c r="G36" s="43">
        <v>0.23</v>
      </c>
      <c r="H36" s="43" t="s">
        <v>239</v>
      </c>
      <c r="I36" s="43" t="s">
        <v>240</v>
      </c>
      <c r="J36" s="43" t="s">
        <v>31</v>
      </c>
      <c r="K36" s="43">
        <v>5998292</v>
      </c>
      <c r="L36" s="47">
        <v>44007</v>
      </c>
      <c r="M36" s="43">
        <v>5998292</v>
      </c>
      <c r="N36" s="47">
        <v>44372</v>
      </c>
      <c r="O36" s="54">
        <v>2021</v>
      </c>
      <c r="P36" s="45" t="s">
        <v>556</v>
      </c>
      <c r="Q36" s="45" t="s">
        <v>556</v>
      </c>
      <c r="R36" s="45" t="s">
        <v>556</v>
      </c>
      <c r="S36" s="43"/>
      <c r="T36" s="47"/>
      <c r="U36" s="46"/>
      <c r="V36" s="43"/>
      <c r="W36" s="46"/>
      <c r="X36" s="50">
        <v>3.82E-3</v>
      </c>
    </row>
    <row r="37" spans="1:24" ht="24.95" customHeight="1" x14ac:dyDescent="0.25">
      <c r="A37" s="43">
        <v>6043449</v>
      </c>
      <c r="B37" s="43" t="s">
        <v>97</v>
      </c>
      <c r="C37" s="43" t="s">
        <v>583</v>
      </c>
      <c r="D37" s="43" t="s">
        <v>578</v>
      </c>
      <c r="E37" s="43" t="s">
        <v>559</v>
      </c>
      <c r="F37" s="46">
        <v>3.5999999999999999E-3</v>
      </c>
      <c r="G37" s="43">
        <v>0.4</v>
      </c>
      <c r="H37" s="43" t="s">
        <v>182</v>
      </c>
      <c r="I37" s="43" t="s">
        <v>243</v>
      </c>
      <c r="J37" s="43" t="s">
        <v>31</v>
      </c>
      <c r="K37" s="43">
        <v>6043449</v>
      </c>
      <c r="L37" s="47">
        <v>44007</v>
      </c>
      <c r="M37" s="43">
        <v>6043449</v>
      </c>
      <c r="N37" s="47">
        <v>44372</v>
      </c>
      <c r="O37" s="54">
        <v>2021</v>
      </c>
      <c r="P37" s="45" t="s">
        <v>556</v>
      </c>
      <c r="Q37" s="45" t="s">
        <v>556</v>
      </c>
      <c r="R37" s="45" t="s">
        <v>556</v>
      </c>
      <c r="S37" s="43"/>
      <c r="T37" s="47"/>
      <c r="U37" s="46"/>
      <c r="V37" s="43"/>
      <c r="W37" s="46"/>
      <c r="X37" s="51">
        <v>2.8399999999999996E-3</v>
      </c>
    </row>
    <row r="38" spans="1:24" ht="24.95" customHeight="1" x14ac:dyDescent="0.25">
      <c r="A38" s="43">
        <v>6046966</v>
      </c>
      <c r="B38" s="43" t="s">
        <v>98</v>
      </c>
      <c r="C38" s="43" t="s">
        <v>583</v>
      </c>
      <c r="D38" s="43" t="s">
        <v>578</v>
      </c>
      <c r="E38" s="43" t="s">
        <v>559</v>
      </c>
      <c r="F38" s="46">
        <v>3.5999999999999999E-3</v>
      </c>
      <c r="G38" s="43">
        <v>0.4</v>
      </c>
      <c r="H38" s="43" t="s">
        <v>203</v>
      </c>
      <c r="I38" s="43" t="s">
        <v>244</v>
      </c>
      <c r="J38" s="43" t="s">
        <v>31</v>
      </c>
      <c r="K38" s="43">
        <v>6046966</v>
      </c>
      <c r="L38" s="47">
        <v>44013</v>
      </c>
      <c r="M38" s="43">
        <v>6046966</v>
      </c>
      <c r="N38" s="47">
        <v>44372</v>
      </c>
      <c r="O38" s="54">
        <v>2021</v>
      </c>
      <c r="P38" s="45" t="s">
        <v>556</v>
      </c>
      <c r="Q38" s="45" t="s">
        <v>556</v>
      </c>
      <c r="R38" s="45" t="s">
        <v>556</v>
      </c>
      <c r="S38" s="43"/>
      <c r="T38" s="47"/>
      <c r="U38" s="46"/>
      <c r="V38" s="43"/>
      <c r="W38" s="46"/>
      <c r="X38" s="51">
        <v>2.8399999999999996E-3</v>
      </c>
    </row>
    <row r="39" spans="1:24" ht="24.95" customHeight="1" x14ac:dyDescent="0.25">
      <c r="A39" s="43">
        <v>6070038</v>
      </c>
      <c r="B39" s="43" t="s">
        <v>373</v>
      </c>
      <c r="C39" s="43" t="s">
        <v>615</v>
      </c>
      <c r="D39" s="43" t="s">
        <v>578</v>
      </c>
      <c r="E39" s="43" t="s">
        <v>559</v>
      </c>
      <c r="F39" s="46">
        <v>3.0999999999999999E-3</v>
      </c>
      <c r="G39" s="43">
        <v>0.23</v>
      </c>
      <c r="H39" s="43" t="s">
        <v>382</v>
      </c>
      <c r="I39" s="43" t="s">
        <v>383</v>
      </c>
      <c r="J39" s="43" t="s">
        <v>31</v>
      </c>
      <c r="K39" s="43">
        <v>6070038</v>
      </c>
      <c r="L39" s="47">
        <v>44028</v>
      </c>
      <c r="M39" s="43">
        <v>6070038</v>
      </c>
      <c r="N39" s="47">
        <v>44441</v>
      </c>
      <c r="O39" s="54">
        <v>2021</v>
      </c>
      <c r="P39" s="45" t="s">
        <v>556</v>
      </c>
      <c r="Q39" s="45" t="s">
        <v>556</v>
      </c>
      <c r="R39" s="45" t="s">
        <v>556</v>
      </c>
      <c r="S39" s="43"/>
      <c r="T39" s="47"/>
      <c r="U39" s="46"/>
      <c r="V39" s="43"/>
      <c r="W39" s="50"/>
      <c r="X39" s="51">
        <v>2.9390000000000002E-3</v>
      </c>
    </row>
    <row r="40" spans="1:24" ht="24.95" customHeight="1" x14ac:dyDescent="0.25">
      <c r="A40" s="43">
        <v>6078128</v>
      </c>
      <c r="B40" s="43" t="s">
        <v>40</v>
      </c>
      <c r="C40" s="43" t="s">
        <v>563</v>
      </c>
      <c r="D40" s="45" t="s">
        <v>554</v>
      </c>
      <c r="E40" s="43" t="s">
        <v>555</v>
      </c>
      <c r="F40" s="46">
        <v>3.0150000000000003E-3</v>
      </c>
      <c r="G40" s="43">
        <v>0.23</v>
      </c>
      <c r="H40" s="43" t="s">
        <v>130</v>
      </c>
      <c r="I40" s="43" t="s">
        <v>131</v>
      </c>
      <c r="J40" s="45" t="s">
        <v>110</v>
      </c>
      <c r="K40" s="43">
        <v>6078128</v>
      </c>
      <c r="L40" s="47">
        <v>44047</v>
      </c>
      <c r="M40" s="43">
        <v>6078128</v>
      </c>
      <c r="N40" s="48">
        <v>44089</v>
      </c>
      <c r="O40" s="54">
        <v>2021</v>
      </c>
      <c r="P40" s="45" t="s">
        <v>556</v>
      </c>
      <c r="Q40" s="45" t="s">
        <v>556</v>
      </c>
      <c r="R40" s="45" t="s">
        <v>556</v>
      </c>
      <c r="S40" s="43"/>
      <c r="T40" s="47"/>
      <c r="U40" s="46"/>
      <c r="V40" s="43"/>
      <c r="W40" s="50"/>
      <c r="X40" s="51">
        <v>2.9390000000000002E-3</v>
      </c>
    </row>
    <row r="41" spans="1:24" ht="24.95" customHeight="1" x14ac:dyDescent="0.25">
      <c r="A41" s="43">
        <v>6078870</v>
      </c>
      <c r="B41" s="43" t="s">
        <v>374</v>
      </c>
      <c r="C41" s="43" t="s">
        <v>616</v>
      </c>
      <c r="D41" s="43" t="s">
        <v>578</v>
      </c>
      <c r="E41" s="43" t="s">
        <v>587</v>
      </c>
      <c r="F41" s="46">
        <v>3.0999999999999999E-3</v>
      </c>
      <c r="G41" s="43">
        <v>0.23</v>
      </c>
      <c r="H41" s="43" t="s">
        <v>384</v>
      </c>
      <c r="I41" s="43" t="s">
        <v>385</v>
      </c>
      <c r="J41" s="43" t="s">
        <v>31</v>
      </c>
      <c r="K41" s="43">
        <v>6078870</v>
      </c>
      <c r="L41" s="47">
        <v>44041</v>
      </c>
      <c r="M41" s="43">
        <v>6078870</v>
      </c>
      <c r="N41" s="47">
        <v>44452</v>
      </c>
      <c r="O41" s="54">
        <v>2021</v>
      </c>
      <c r="P41" s="45" t="s">
        <v>556</v>
      </c>
      <c r="Q41" s="45" t="s">
        <v>556</v>
      </c>
      <c r="R41" s="45" t="s">
        <v>556</v>
      </c>
      <c r="S41" s="43"/>
      <c r="T41" s="47"/>
      <c r="U41" s="46"/>
      <c r="V41" s="43"/>
      <c r="W41" s="50"/>
      <c r="X41" s="51">
        <v>2.9390000000000002E-3</v>
      </c>
    </row>
    <row r="42" spans="1:24" ht="24.95" customHeight="1" x14ac:dyDescent="0.25">
      <c r="A42" s="43">
        <v>6093662</v>
      </c>
      <c r="B42" s="43" t="s">
        <v>84</v>
      </c>
      <c r="C42" s="43" t="s">
        <v>596</v>
      </c>
      <c r="D42" s="43" t="s">
        <v>578</v>
      </c>
      <c r="E42" s="43" t="s">
        <v>559</v>
      </c>
      <c r="F42" s="46">
        <v>3.0000000000000001E-3</v>
      </c>
      <c r="G42" s="43">
        <v>0.23</v>
      </c>
      <c r="H42" s="43" t="s">
        <v>218</v>
      </c>
      <c r="I42" s="43" t="s">
        <v>219</v>
      </c>
      <c r="J42" s="43" t="s">
        <v>31</v>
      </c>
      <c r="K42" s="43">
        <v>6093662</v>
      </c>
      <c r="L42" s="47">
        <v>44034</v>
      </c>
      <c r="M42" s="43">
        <v>6093662</v>
      </c>
      <c r="N42" s="47">
        <v>44340</v>
      </c>
      <c r="O42" s="54">
        <v>2021</v>
      </c>
      <c r="P42" s="45" t="s">
        <v>556</v>
      </c>
      <c r="Q42" s="45" t="s">
        <v>556</v>
      </c>
      <c r="R42" s="45" t="s">
        <v>556</v>
      </c>
      <c r="S42" s="43"/>
      <c r="T42" s="47"/>
      <c r="U42" s="46"/>
      <c r="V42" s="43"/>
      <c r="W42" s="50"/>
      <c r="X42" s="51">
        <v>2.8399999999999996E-3</v>
      </c>
    </row>
    <row r="43" spans="1:24" ht="24.95" customHeight="1" x14ac:dyDescent="0.25">
      <c r="A43" s="43">
        <v>6116502</v>
      </c>
      <c r="B43" s="43" t="s">
        <v>41</v>
      </c>
      <c r="C43" s="43" t="s">
        <v>564</v>
      </c>
      <c r="D43" s="45" t="s">
        <v>554</v>
      </c>
      <c r="E43" s="43" t="s">
        <v>555</v>
      </c>
      <c r="F43" s="46">
        <v>4.9500000000000004E-3</v>
      </c>
      <c r="G43" s="43">
        <v>0.4</v>
      </c>
      <c r="H43" s="43" t="s">
        <v>132</v>
      </c>
      <c r="I43" s="43" t="s">
        <v>133</v>
      </c>
      <c r="J43" s="45" t="s">
        <v>110</v>
      </c>
      <c r="K43" s="43">
        <v>6116502</v>
      </c>
      <c r="L43" s="47">
        <v>44049</v>
      </c>
      <c r="M43" s="43">
        <v>6116502</v>
      </c>
      <c r="N43" s="48">
        <v>44090</v>
      </c>
      <c r="O43" s="54">
        <v>2021</v>
      </c>
      <c r="P43" s="45" t="s">
        <v>556</v>
      </c>
      <c r="Q43" s="45" t="s">
        <v>556</v>
      </c>
      <c r="R43" s="45" t="s">
        <v>556</v>
      </c>
      <c r="S43" s="43"/>
      <c r="T43" s="47"/>
      <c r="U43" s="46"/>
      <c r="V43" s="43"/>
      <c r="W43" s="50"/>
      <c r="X43" s="51">
        <v>4.8010000000000006E-3</v>
      </c>
    </row>
    <row r="44" spans="1:24" ht="24.95" customHeight="1" x14ac:dyDescent="0.25">
      <c r="A44" s="43">
        <v>6137671</v>
      </c>
      <c r="B44" s="43" t="s">
        <v>51</v>
      </c>
      <c r="C44" s="43" t="s">
        <v>563</v>
      </c>
      <c r="D44" s="43" t="s">
        <v>554</v>
      </c>
      <c r="E44" s="43" t="s">
        <v>559</v>
      </c>
      <c r="F44" s="46">
        <v>3.0150000000000003E-3</v>
      </c>
      <c r="G44" s="43">
        <v>0.4</v>
      </c>
      <c r="H44" s="43" t="s">
        <v>151</v>
      </c>
      <c r="I44" s="43" t="s">
        <v>152</v>
      </c>
      <c r="J44" s="43" t="s">
        <v>110</v>
      </c>
      <c r="K44" s="43">
        <v>6137671</v>
      </c>
      <c r="L44" s="47">
        <v>44027</v>
      </c>
      <c r="M44" s="52">
        <v>6137671</v>
      </c>
      <c r="N44" s="48">
        <v>44151</v>
      </c>
      <c r="O44" s="54">
        <v>2021</v>
      </c>
      <c r="P44" s="45" t="s">
        <v>556</v>
      </c>
      <c r="Q44" s="45" t="s">
        <v>556</v>
      </c>
      <c r="R44" s="45" t="s">
        <v>556</v>
      </c>
      <c r="S44" s="43"/>
      <c r="T44" s="47"/>
      <c r="U44" s="46"/>
      <c r="V44" s="43"/>
      <c r="W44" s="50"/>
      <c r="X44" s="51">
        <v>2.9390000000000002E-3</v>
      </c>
    </row>
    <row r="45" spans="1:24" ht="24.95" customHeight="1" x14ac:dyDescent="0.25">
      <c r="A45" s="43">
        <v>6143048</v>
      </c>
      <c r="B45" s="43" t="s">
        <v>104</v>
      </c>
      <c r="C45" s="43" t="s">
        <v>576</v>
      </c>
      <c r="D45" s="43" t="s">
        <v>554</v>
      </c>
      <c r="E45" s="43" t="s">
        <v>555</v>
      </c>
      <c r="F45" s="46">
        <v>3.3599999999999997E-3</v>
      </c>
      <c r="G45" s="43">
        <v>0.23</v>
      </c>
      <c r="H45" s="43" t="s">
        <v>161</v>
      </c>
      <c r="I45" s="43" t="s">
        <v>162</v>
      </c>
      <c r="J45" s="43" t="s">
        <v>110</v>
      </c>
      <c r="K45" s="43">
        <v>6143048</v>
      </c>
      <c r="L45" s="47">
        <v>44067</v>
      </c>
      <c r="M45" s="43">
        <v>6143048</v>
      </c>
      <c r="N45" s="48">
        <v>44169</v>
      </c>
      <c r="O45" s="53">
        <v>2021</v>
      </c>
      <c r="P45" s="45" t="s">
        <v>556</v>
      </c>
      <c r="Q45" s="45" t="s">
        <v>556</v>
      </c>
      <c r="R45" s="45" t="s">
        <v>556</v>
      </c>
      <c r="S45" s="43"/>
      <c r="T45" s="47"/>
      <c r="U45" s="46"/>
      <c r="V45" s="43"/>
      <c r="W45" s="50"/>
      <c r="X45" s="51">
        <v>2.9100000000000003E-3</v>
      </c>
    </row>
    <row r="46" spans="1:24" ht="24.95" customHeight="1" x14ac:dyDescent="0.25">
      <c r="A46" s="43">
        <v>6143269</v>
      </c>
      <c r="B46" s="43" t="s">
        <v>633</v>
      </c>
      <c r="C46" s="43" t="s">
        <v>634</v>
      </c>
      <c r="D46" s="43" t="s">
        <v>578</v>
      </c>
      <c r="E46" s="43" t="s">
        <v>559</v>
      </c>
      <c r="F46" s="46">
        <v>4.0000000000000001E-3</v>
      </c>
      <c r="G46" s="43">
        <v>0.4</v>
      </c>
      <c r="H46" s="43" t="s">
        <v>635</v>
      </c>
      <c r="I46" s="43" t="s">
        <v>636</v>
      </c>
      <c r="J46" s="43" t="s">
        <v>31</v>
      </c>
      <c r="K46" s="43">
        <v>6143269</v>
      </c>
      <c r="L46" s="47">
        <v>44039</v>
      </c>
      <c r="M46" s="43">
        <v>6143269</v>
      </c>
      <c r="N46" s="47">
        <v>44488</v>
      </c>
      <c r="O46" s="54">
        <v>2022</v>
      </c>
      <c r="P46" s="45" t="s">
        <v>556</v>
      </c>
      <c r="Q46" s="45" t="s">
        <v>556</v>
      </c>
      <c r="R46" s="45" t="s">
        <v>556</v>
      </c>
      <c r="S46" s="43"/>
      <c r="T46" s="47"/>
      <c r="U46" s="46"/>
      <c r="V46" s="43"/>
      <c r="W46" s="50"/>
      <c r="X46" s="51">
        <v>3.8799999999999998E-3</v>
      </c>
    </row>
    <row r="47" spans="1:24" ht="24.95" customHeight="1" x14ac:dyDescent="0.25">
      <c r="A47" s="43">
        <v>6143442</v>
      </c>
      <c r="B47" s="43" t="s">
        <v>46</v>
      </c>
      <c r="C47" s="43" t="s">
        <v>564</v>
      </c>
      <c r="D47" s="45" t="s">
        <v>554</v>
      </c>
      <c r="E47" s="43" t="s">
        <v>555</v>
      </c>
      <c r="F47" s="46">
        <v>3.2400000000000003E-3</v>
      </c>
      <c r="G47" s="43">
        <v>0.23</v>
      </c>
      <c r="H47" s="43" t="s">
        <v>143</v>
      </c>
      <c r="I47" s="43" t="s">
        <v>144</v>
      </c>
      <c r="J47" s="45" t="s">
        <v>110</v>
      </c>
      <c r="K47" s="43">
        <v>6143442</v>
      </c>
      <c r="L47" s="47">
        <v>44082</v>
      </c>
      <c r="M47" s="43">
        <v>6143442</v>
      </c>
      <c r="N47" s="48">
        <v>44090</v>
      </c>
      <c r="O47" s="54">
        <v>2021</v>
      </c>
      <c r="P47" s="45" t="s">
        <v>556</v>
      </c>
      <c r="Q47" s="45" t="s">
        <v>556</v>
      </c>
      <c r="R47" s="45" t="s">
        <v>556</v>
      </c>
      <c r="S47" s="43"/>
      <c r="T47" s="47"/>
      <c r="U47" s="46"/>
      <c r="V47" s="43"/>
      <c r="W47" s="50"/>
      <c r="X47" s="51">
        <v>2.9199999999999999E-3</v>
      </c>
    </row>
    <row r="48" spans="1:24" ht="24.95" customHeight="1" x14ac:dyDescent="0.25">
      <c r="A48" s="43">
        <v>6144033</v>
      </c>
      <c r="B48" s="43" t="s">
        <v>38</v>
      </c>
      <c r="C48" s="43" t="s">
        <v>561</v>
      </c>
      <c r="D48" s="45" t="s">
        <v>554</v>
      </c>
      <c r="E48" s="43" t="s">
        <v>562</v>
      </c>
      <c r="F48" s="46">
        <v>5.5999999999999999E-3</v>
      </c>
      <c r="G48" s="43">
        <v>0.4</v>
      </c>
      <c r="H48" s="43" t="s">
        <v>126</v>
      </c>
      <c r="I48" s="43" t="s">
        <v>127</v>
      </c>
      <c r="J48" s="45" t="s">
        <v>110</v>
      </c>
      <c r="K48" s="43">
        <v>6144033</v>
      </c>
      <c r="L48" s="47">
        <v>44043</v>
      </c>
      <c r="M48" s="43">
        <v>6144033</v>
      </c>
      <c r="N48" s="48">
        <v>44075</v>
      </c>
      <c r="O48" s="54">
        <v>2021</v>
      </c>
      <c r="P48" s="45" t="s">
        <v>556</v>
      </c>
      <c r="Q48" s="45" t="s">
        <v>556</v>
      </c>
      <c r="R48" s="45" t="s">
        <v>556</v>
      </c>
      <c r="S48" s="43"/>
      <c r="T48" s="47"/>
      <c r="U48" s="46"/>
      <c r="V48" s="43"/>
      <c r="W48" s="50"/>
      <c r="X48" s="51">
        <v>4.7999999999999996E-3</v>
      </c>
    </row>
    <row r="49" spans="1:24" ht="24.95" customHeight="1" x14ac:dyDescent="0.25">
      <c r="A49" s="43">
        <v>6145492</v>
      </c>
      <c r="B49" s="43" t="s">
        <v>39</v>
      </c>
      <c r="C49" s="43" t="s">
        <v>563</v>
      </c>
      <c r="D49" s="45" t="s">
        <v>554</v>
      </c>
      <c r="E49" s="43" t="s">
        <v>562</v>
      </c>
      <c r="F49" s="46">
        <v>6.0300000000000006E-3</v>
      </c>
      <c r="G49" s="43">
        <v>0.23</v>
      </c>
      <c r="H49" s="43" t="s">
        <v>128</v>
      </c>
      <c r="I49" s="43" t="s">
        <v>129</v>
      </c>
      <c r="J49" s="45" t="s">
        <v>110</v>
      </c>
      <c r="K49" s="43">
        <v>6145492</v>
      </c>
      <c r="L49" s="47">
        <v>44043</v>
      </c>
      <c r="M49" s="43">
        <v>6145492</v>
      </c>
      <c r="N49" s="48">
        <v>44099</v>
      </c>
      <c r="O49" s="54">
        <v>2021</v>
      </c>
      <c r="P49" s="45" t="s">
        <v>556</v>
      </c>
      <c r="Q49" s="45" t="s">
        <v>556</v>
      </c>
      <c r="R49" s="45" t="s">
        <v>556</v>
      </c>
      <c r="S49" s="43"/>
      <c r="T49" s="47"/>
      <c r="U49" s="46"/>
      <c r="V49" s="43"/>
      <c r="W49" s="50"/>
      <c r="X49" s="51">
        <v>5.8789999999999997E-3</v>
      </c>
    </row>
    <row r="50" spans="1:24" ht="24.95" customHeight="1" x14ac:dyDescent="0.25">
      <c r="A50" s="43">
        <v>6155415</v>
      </c>
      <c r="B50" s="43" t="s">
        <v>35</v>
      </c>
      <c r="C50" s="44" t="s">
        <v>558</v>
      </c>
      <c r="D50" s="45" t="s">
        <v>554</v>
      </c>
      <c r="E50" s="43" t="s">
        <v>559</v>
      </c>
      <c r="F50" s="46">
        <v>3.3E-3</v>
      </c>
      <c r="G50" s="43">
        <v>0.4</v>
      </c>
      <c r="H50" s="43" t="s">
        <v>120</v>
      </c>
      <c r="I50" s="43" t="s">
        <v>121</v>
      </c>
      <c r="J50" s="45" t="s">
        <v>110</v>
      </c>
      <c r="K50" s="43">
        <v>6155415</v>
      </c>
      <c r="L50" s="47">
        <v>44043</v>
      </c>
      <c r="M50" s="43">
        <v>6155415</v>
      </c>
      <c r="N50" s="48">
        <v>44067</v>
      </c>
      <c r="O50" s="54">
        <v>2021</v>
      </c>
      <c r="P50" s="45" t="s">
        <v>556</v>
      </c>
      <c r="Q50" s="45" t="s">
        <v>556</v>
      </c>
      <c r="R50" s="45" t="s">
        <v>556</v>
      </c>
      <c r="S50" s="43"/>
      <c r="T50" s="47"/>
      <c r="U50" s="46"/>
      <c r="V50" s="43"/>
      <c r="W50" s="50"/>
      <c r="X50" s="51">
        <v>2.9390000000000002E-3</v>
      </c>
    </row>
    <row r="51" spans="1:24" ht="24.95" customHeight="1" x14ac:dyDescent="0.25">
      <c r="A51" s="43">
        <v>6191334</v>
      </c>
      <c r="B51" s="43" t="s">
        <v>91</v>
      </c>
      <c r="C51" s="43" t="s">
        <v>583</v>
      </c>
      <c r="D51" s="43" t="s">
        <v>578</v>
      </c>
      <c r="E51" s="43" t="s">
        <v>559</v>
      </c>
      <c r="F51" s="46">
        <v>4.4999999999999997E-3</v>
      </c>
      <c r="G51" s="43">
        <v>0.4</v>
      </c>
      <c r="H51" s="43" t="s">
        <v>26</v>
      </c>
      <c r="I51" s="43" t="s">
        <v>235</v>
      </c>
      <c r="J51" s="43" t="s">
        <v>31</v>
      </c>
      <c r="K51" s="43">
        <v>6191334</v>
      </c>
      <c r="L51" s="47">
        <v>44043</v>
      </c>
      <c r="M51" s="43">
        <v>6191334</v>
      </c>
      <c r="N51" s="47">
        <v>44372</v>
      </c>
      <c r="O51" s="54">
        <v>2021</v>
      </c>
      <c r="P51" s="45" t="s">
        <v>556</v>
      </c>
      <c r="Q51" s="45" t="s">
        <v>556</v>
      </c>
      <c r="R51" s="45" t="s">
        <v>556</v>
      </c>
      <c r="S51" s="43"/>
      <c r="T51" s="47"/>
      <c r="U51" s="46"/>
      <c r="V51" s="43"/>
      <c r="W51" s="46"/>
      <c r="X51" s="51">
        <v>3.5259999999999996E-3</v>
      </c>
    </row>
    <row r="52" spans="1:24" ht="24.95" customHeight="1" x14ac:dyDescent="0.25">
      <c r="A52" s="43">
        <v>6228647</v>
      </c>
      <c r="B52" s="43" t="s">
        <v>605</v>
      </c>
      <c r="C52" s="43" t="s">
        <v>606</v>
      </c>
      <c r="D52" s="43" t="s">
        <v>578</v>
      </c>
      <c r="E52" s="43" t="s">
        <v>587</v>
      </c>
      <c r="F52" s="46">
        <v>3.2000000000000002E-3</v>
      </c>
      <c r="G52" s="43">
        <v>0.23</v>
      </c>
      <c r="H52" s="43" t="s">
        <v>607</v>
      </c>
      <c r="I52" s="43" t="s">
        <v>608</v>
      </c>
      <c r="J52" s="43" t="s">
        <v>31</v>
      </c>
      <c r="K52" s="43">
        <v>6228647</v>
      </c>
      <c r="L52" s="47">
        <v>44081</v>
      </c>
      <c r="M52" s="43">
        <v>6228647</v>
      </c>
      <c r="N52" s="47">
        <v>44395</v>
      </c>
      <c r="O52" s="54">
        <v>2021</v>
      </c>
      <c r="P52" s="45" t="s">
        <v>556</v>
      </c>
      <c r="Q52" s="45" t="s">
        <v>556</v>
      </c>
      <c r="R52" s="45" t="s">
        <v>556</v>
      </c>
      <c r="S52" s="43"/>
      <c r="T52" s="47"/>
      <c r="U52" s="46"/>
      <c r="V52" s="43"/>
      <c r="W52" s="50"/>
      <c r="X52" s="51">
        <v>2.9359999999999998E-3</v>
      </c>
    </row>
    <row r="53" spans="1:24" ht="24.95" customHeight="1" x14ac:dyDescent="0.25">
      <c r="A53" s="49">
        <v>6289585</v>
      </c>
      <c r="B53" s="43" t="s">
        <v>571</v>
      </c>
      <c r="C53" s="43" t="s">
        <v>563</v>
      </c>
      <c r="D53" s="43" t="s">
        <v>554</v>
      </c>
      <c r="E53" s="43" t="s">
        <v>555</v>
      </c>
      <c r="F53" s="46">
        <v>3.0150000000000003E-3</v>
      </c>
      <c r="G53" s="43">
        <v>0.23</v>
      </c>
      <c r="H53" s="43" t="s">
        <v>572</v>
      </c>
      <c r="I53" s="43" t="s">
        <v>573</v>
      </c>
      <c r="J53" s="43" t="s">
        <v>110</v>
      </c>
      <c r="K53" s="49">
        <v>6289585</v>
      </c>
      <c r="L53" s="47">
        <v>44070</v>
      </c>
      <c r="M53" s="49">
        <v>6289585</v>
      </c>
      <c r="N53" s="48">
        <v>44127</v>
      </c>
      <c r="O53" s="54">
        <v>2021</v>
      </c>
      <c r="P53" s="45" t="s">
        <v>556</v>
      </c>
      <c r="Q53" s="45" t="s">
        <v>556</v>
      </c>
      <c r="R53" s="45" t="s">
        <v>556</v>
      </c>
      <c r="S53" s="43"/>
      <c r="T53" s="47"/>
      <c r="U53" s="46"/>
      <c r="V53" s="43"/>
      <c r="W53" s="50"/>
      <c r="X53" s="51">
        <v>2.9390000000000002E-3</v>
      </c>
    </row>
    <row r="54" spans="1:24" ht="24.95" customHeight="1" x14ac:dyDescent="0.25">
      <c r="A54" s="43">
        <v>6291631</v>
      </c>
      <c r="B54" s="43" t="s">
        <v>52</v>
      </c>
      <c r="C54" s="43" t="s">
        <v>563</v>
      </c>
      <c r="D54" s="43" t="s">
        <v>554</v>
      </c>
      <c r="E54" s="43" t="s">
        <v>562</v>
      </c>
      <c r="F54" s="46">
        <v>3.0150000000000003E-3</v>
      </c>
      <c r="G54" s="43">
        <v>0.4</v>
      </c>
      <c r="H54" s="43" t="s">
        <v>153</v>
      </c>
      <c r="I54" s="43" t="s">
        <v>154</v>
      </c>
      <c r="J54" s="43" t="s">
        <v>110</v>
      </c>
      <c r="K54" s="43">
        <v>6291631</v>
      </c>
      <c r="L54" s="47">
        <v>44063</v>
      </c>
      <c r="M54" s="52">
        <v>6291631</v>
      </c>
      <c r="N54" s="48">
        <v>44141</v>
      </c>
      <c r="O54" s="54">
        <v>2021</v>
      </c>
      <c r="P54" s="45" t="s">
        <v>556</v>
      </c>
      <c r="Q54" s="45" t="s">
        <v>556</v>
      </c>
      <c r="R54" s="45" t="s">
        <v>556</v>
      </c>
      <c r="S54" s="43"/>
      <c r="T54" s="47"/>
      <c r="U54" s="46"/>
      <c r="V54" s="43"/>
      <c r="W54" s="50"/>
      <c r="X54" s="51">
        <v>2.9390000000000002E-3</v>
      </c>
    </row>
    <row r="55" spans="1:24" ht="24.95" customHeight="1" x14ac:dyDescent="0.25">
      <c r="A55" s="43">
        <v>6316169</v>
      </c>
      <c r="B55" s="43" t="s">
        <v>585</v>
      </c>
      <c r="C55" s="43" t="s">
        <v>586</v>
      </c>
      <c r="D55" s="43" t="s">
        <v>578</v>
      </c>
      <c r="E55" s="43" t="s">
        <v>587</v>
      </c>
      <c r="F55" s="46">
        <v>3.2000000000000002E-3</v>
      </c>
      <c r="G55" s="43">
        <v>0.23</v>
      </c>
      <c r="H55" s="43" t="s">
        <v>588</v>
      </c>
      <c r="I55" s="43" t="s">
        <v>589</v>
      </c>
      <c r="J55" s="43" t="s">
        <v>31</v>
      </c>
      <c r="K55" s="43">
        <v>6316169</v>
      </c>
      <c r="L55" s="47">
        <v>44081</v>
      </c>
      <c r="M55" s="43">
        <v>6316169</v>
      </c>
      <c r="N55" s="47">
        <v>44287</v>
      </c>
      <c r="O55" s="54">
        <v>2021</v>
      </c>
      <c r="P55" s="45" t="s">
        <v>556</v>
      </c>
      <c r="Q55" s="45" t="s">
        <v>556</v>
      </c>
      <c r="R55" s="45" t="s">
        <v>556</v>
      </c>
      <c r="S55" s="43"/>
      <c r="T55" s="47"/>
      <c r="U55" s="46"/>
      <c r="V55" s="43"/>
      <c r="W55" s="50"/>
      <c r="X55" s="72">
        <v>2.9359999999999998E-3</v>
      </c>
    </row>
    <row r="56" spans="1:24" ht="24.95" customHeight="1" x14ac:dyDescent="0.25">
      <c r="A56" s="43">
        <v>6323698</v>
      </c>
      <c r="B56" s="43" t="s">
        <v>42</v>
      </c>
      <c r="C56" s="43" t="s">
        <v>565</v>
      </c>
      <c r="D56" s="45" t="s">
        <v>554</v>
      </c>
      <c r="E56" s="43" t="s">
        <v>555</v>
      </c>
      <c r="F56" s="46">
        <v>4.1250000000000002E-3</v>
      </c>
      <c r="G56" s="43">
        <v>0.4</v>
      </c>
      <c r="H56" s="43" t="s">
        <v>134</v>
      </c>
      <c r="I56" s="43" t="s">
        <v>135</v>
      </c>
      <c r="J56" s="45" t="s">
        <v>110</v>
      </c>
      <c r="K56" s="43">
        <v>6323698</v>
      </c>
      <c r="L56" s="47">
        <v>44067</v>
      </c>
      <c r="M56" s="43">
        <v>6323698</v>
      </c>
      <c r="N56" s="48">
        <v>44091</v>
      </c>
      <c r="O56" s="54">
        <v>2021</v>
      </c>
      <c r="P56" s="45" t="s">
        <v>556</v>
      </c>
      <c r="Q56" s="45" t="s">
        <v>556</v>
      </c>
      <c r="R56" s="45" t="s">
        <v>556</v>
      </c>
      <c r="S56" s="43"/>
      <c r="T56" s="47"/>
      <c r="U56" s="46"/>
      <c r="V56" s="43"/>
      <c r="W56" s="50"/>
      <c r="X56" s="51">
        <v>3.993E-3</v>
      </c>
    </row>
    <row r="57" spans="1:24" ht="24.95" customHeight="1" x14ac:dyDescent="0.25">
      <c r="A57" s="43">
        <v>6328437</v>
      </c>
      <c r="B57" s="43" t="s">
        <v>53</v>
      </c>
      <c r="C57" s="43" t="s">
        <v>563</v>
      </c>
      <c r="D57" s="43" t="s">
        <v>554</v>
      </c>
      <c r="E57" s="43" t="s">
        <v>562</v>
      </c>
      <c r="F57" s="46">
        <v>3.0150000000000003E-3</v>
      </c>
      <c r="G57" s="43">
        <v>0.23</v>
      </c>
      <c r="H57" s="43" t="s">
        <v>155</v>
      </c>
      <c r="I57" s="43" t="s">
        <v>156</v>
      </c>
      <c r="J57" s="43" t="s">
        <v>110</v>
      </c>
      <c r="K57" s="43">
        <v>6328437</v>
      </c>
      <c r="L57" s="47">
        <v>44067</v>
      </c>
      <c r="M57" s="52">
        <v>6328437</v>
      </c>
      <c r="N57" s="48">
        <v>44141</v>
      </c>
      <c r="O57" s="54">
        <v>2021</v>
      </c>
      <c r="P57" s="45" t="s">
        <v>556</v>
      </c>
      <c r="Q57" s="45" t="s">
        <v>556</v>
      </c>
      <c r="R57" s="45" t="s">
        <v>556</v>
      </c>
      <c r="S57" s="43"/>
      <c r="T57" s="47"/>
      <c r="U57" s="46"/>
      <c r="V57" s="43"/>
      <c r="W57" s="50"/>
      <c r="X57" s="51">
        <v>2.9390000000000002E-3</v>
      </c>
    </row>
    <row r="58" spans="1:24" ht="24.95" customHeight="1" x14ac:dyDescent="0.25">
      <c r="A58" s="43">
        <v>6330512</v>
      </c>
      <c r="B58" s="43" t="s">
        <v>47</v>
      </c>
      <c r="C58" s="43" t="s">
        <v>564</v>
      </c>
      <c r="D58" s="45" t="s">
        <v>554</v>
      </c>
      <c r="E58" s="43" t="s">
        <v>555</v>
      </c>
      <c r="F58" s="46">
        <v>4.6749999999999995E-3</v>
      </c>
      <c r="G58" s="43">
        <v>0.4</v>
      </c>
      <c r="H58" s="43" t="s">
        <v>145</v>
      </c>
      <c r="I58" s="43" t="s">
        <v>146</v>
      </c>
      <c r="J58" s="45" t="s">
        <v>110</v>
      </c>
      <c r="K58" s="43">
        <v>6330512</v>
      </c>
      <c r="L58" s="47">
        <v>44083</v>
      </c>
      <c r="M58" s="43">
        <v>6330512</v>
      </c>
      <c r="N58" s="48">
        <v>44091</v>
      </c>
      <c r="O58" s="54">
        <v>2021</v>
      </c>
      <c r="P58" s="45" t="s">
        <v>556</v>
      </c>
      <c r="Q58" s="45" t="s">
        <v>556</v>
      </c>
      <c r="R58" s="45" t="s">
        <v>556</v>
      </c>
      <c r="S58" s="43"/>
      <c r="T58" s="47"/>
      <c r="U58" s="46"/>
      <c r="V58" s="43"/>
      <c r="W58" s="50"/>
      <c r="X58" s="51">
        <v>4.3600000000000002E-3</v>
      </c>
    </row>
    <row r="59" spans="1:24" ht="24.95" customHeight="1" x14ac:dyDescent="0.25">
      <c r="A59" s="43">
        <v>6330762</v>
      </c>
      <c r="B59" s="43" t="s">
        <v>20</v>
      </c>
      <c r="C59" s="43" t="s">
        <v>568</v>
      </c>
      <c r="D59" s="45" t="s">
        <v>554</v>
      </c>
      <c r="E59" s="43" t="s">
        <v>559</v>
      </c>
      <c r="F59" s="46">
        <v>3.0600000000000002E-3</v>
      </c>
      <c r="G59" s="43">
        <v>0.4</v>
      </c>
      <c r="H59" s="43" t="s">
        <v>141</v>
      </c>
      <c r="I59" s="43" t="s">
        <v>142</v>
      </c>
      <c r="J59" s="45" t="s">
        <v>110</v>
      </c>
      <c r="K59" s="43">
        <v>6330762</v>
      </c>
      <c r="L59" s="47">
        <v>44078</v>
      </c>
      <c r="M59" s="43">
        <v>6330762</v>
      </c>
      <c r="N59" s="48">
        <v>44081</v>
      </c>
      <c r="O59" s="54">
        <v>2021</v>
      </c>
      <c r="P59" s="45" t="s">
        <v>556</v>
      </c>
      <c r="Q59" s="45" t="s">
        <v>556</v>
      </c>
      <c r="R59" s="45" t="s">
        <v>556</v>
      </c>
      <c r="S59" s="43"/>
      <c r="T59" s="47"/>
      <c r="U59" s="46"/>
      <c r="V59" s="43"/>
      <c r="W59" s="50"/>
      <c r="X59" s="51">
        <v>2.9390000000000002E-3</v>
      </c>
    </row>
    <row r="60" spans="1:24" ht="24.95" customHeight="1" x14ac:dyDescent="0.25">
      <c r="A60" s="43">
        <v>6336170</v>
      </c>
      <c r="B60" s="43" t="s">
        <v>44</v>
      </c>
      <c r="C60" s="43" t="s">
        <v>567</v>
      </c>
      <c r="D60" s="45" t="s">
        <v>554</v>
      </c>
      <c r="E60" s="43" t="s">
        <v>555</v>
      </c>
      <c r="F60" s="46">
        <v>3.0249999999999999E-3</v>
      </c>
      <c r="G60" s="43">
        <v>0.23</v>
      </c>
      <c r="H60" s="43" t="s">
        <v>137</v>
      </c>
      <c r="I60" s="43" t="s">
        <v>138</v>
      </c>
      <c r="J60" s="45" t="s">
        <v>110</v>
      </c>
      <c r="K60" s="43">
        <v>6336170</v>
      </c>
      <c r="L60" s="47">
        <v>44077</v>
      </c>
      <c r="M60" s="43">
        <v>6336170</v>
      </c>
      <c r="N60" s="48">
        <v>44091</v>
      </c>
      <c r="O60" s="54">
        <v>2021</v>
      </c>
      <c r="P60" s="45" t="s">
        <v>556</v>
      </c>
      <c r="Q60" s="45" t="s">
        <v>556</v>
      </c>
      <c r="R60" s="45" t="s">
        <v>556</v>
      </c>
      <c r="S60" s="43"/>
      <c r="T60" s="47"/>
      <c r="U60" s="46"/>
      <c r="V60" s="43"/>
      <c r="W60" s="50"/>
      <c r="X60" s="51">
        <v>2.8900000000000002E-3</v>
      </c>
    </row>
    <row r="61" spans="1:24" ht="24.95" customHeight="1" x14ac:dyDescent="0.25">
      <c r="A61" s="43">
        <v>6357375</v>
      </c>
      <c r="B61" s="43" t="s">
        <v>45</v>
      </c>
      <c r="C61" s="43" t="s">
        <v>567</v>
      </c>
      <c r="D61" s="45" t="s">
        <v>554</v>
      </c>
      <c r="E61" s="43" t="s">
        <v>555</v>
      </c>
      <c r="F61" s="46">
        <v>4.1250000000000002E-3</v>
      </c>
      <c r="G61" s="43">
        <v>0.4</v>
      </c>
      <c r="H61" s="43" t="s">
        <v>139</v>
      </c>
      <c r="I61" s="43" t="s">
        <v>140</v>
      </c>
      <c r="J61" s="45" t="s">
        <v>110</v>
      </c>
      <c r="K61" s="43">
        <v>6357375</v>
      </c>
      <c r="L61" s="47">
        <v>44078</v>
      </c>
      <c r="M61" s="43">
        <v>6357375</v>
      </c>
      <c r="N61" s="48">
        <v>44090</v>
      </c>
      <c r="O61" s="54">
        <v>2021</v>
      </c>
      <c r="P61" s="45" t="s">
        <v>556</v>
      </c>
      <c r="Q61" s="45" t="s">
        <v>556</v>
      </c>
      <c r="R61" s="45" t="s">
        <v>556</v>
      </c>
      <c r="S61" s="43"/>
      <c r="T61" s="47"/>
      <c r="U61" s="46"/>
      <c r="V61" s="43"/>
      <c r="W61" s="50"/>
      <c r="X61" s="51">
        <v>3.8700000000000002E-3</v>
      </c>
    </row>
    <row r="62" spans="1:24" ht="24.95" customHeight="1" x14ac:dyDescent="0.25">
      <c r="A62" s="43">
        <v>6358795</v>
      </c>
      <c r="B62" s="43" t="s">
        <v>43</v>
      </c>
      <c r="C62" s="43" t="s">
        <v>566</v>
      </c>
      <c r="D62" s="45" t="s">
        <v>554</v>
      </c>
      <c r="E62" s="43" t="s">
        <v>555</v>
      </c>
      <c r="F62" s="46">
        <v>3.2400000000000003E-3</v>
      </c>
      <c r="G62" s="43">
        <v>0.23</v>
      </c>
      <c r="H62" s="43" t="s">
        <v>29</v>
      </c>
      <c r="I62" s="43" t="s">
        <v>136</v>
      </c>
      <c r="J62" s="45" t="s">
        <v>110</v>
      </c>
      <c r="K62" s="43">
        <v>6358795</v>
      </c>
      <c r="L62" s="47">
        <v>44076</v>
      </c>
      <c r="M62" s="43">
        <v>6358795</v>
      </c>
      <c r="N62" s="48">
        <v>44078</v>
      </c>
      <c r="O62" s="54">
        <v>2021</v>
      </c>
      <c r="P62" s="45" t="s">
        <v>556</v>
      </c>
      <c r="Q62" s="45" t="s">
        <v>556</v>
      </c>
      <c r="R62" s="45" t="s">
        <v>556</v>
      </c>
      <c r="S62" s="43"/>
      <c r="T62" s="47"/>
      <c r="U62" s="46"/>
      <c r="V62" s="43"/>
      <c r="W62" s="50"/>
      <c r="X62" s="51">
        <v>2.9199999999999999E-3</v>
      </c>
    </row>
    <row r="63" spans="1:24" ht="24.95" customHeight="1" x14ac:dyDescent="0.25">
      <c r="A63" s="43">
        <v>6385515</v>
      </c>
      <c r="B63" s="43" t="s">
        <v>86</v>
      </c>
      <c r="C63" s="43" t="s">
        <v>583</v>
      </c>
      <c r="D63" s="43" t="s">
        <v>578</v>
      </c>
      <c r="E63" s="43" t="s">
        <v>559</v>
      </c>
      <c r="F63" s="46">
        <v>3.5999999999999999E-3</v>
      </c>
      <c r="G63" s="43">
        <v>0.4</v>
      </c>
      <c r="H63" s="43" t="s">
        <v>222</v>
      </c>
      <c r="I63" s="43" t="s">
        <v>223</v>
      </c>
      <c r="J63" s="43" t="s">
        <v>31</v>
      </c>
      <c r="K63" s="43">
        <v>6385515</v>
      </c>
      <c r="L63" s="47">
        <v>44078</v>
      </c>
      <c r="M63" s="43">
        <v>6385515</v>
      </c>
      <c r="N63" s="47">
        <v>44330</v>
      </c>
      <c r="O63" s="54">
        <v>2021</v>
      </c>
      <c r="P63" s="45" t="s">
        <v>556</v>
      </c>
      <c r="Q63" s="45" t="s">
        <v>556</v>
      </c>
      <c r="R63" s="45" t="s">
        <v>556</v>
      </c>
      <c r="S63" s="43"/>
      <c r="T63" s="47"/>
      <c r="U63" s="46"/>
      <c r="V63" s="43"/>
      <c r="W63" s="50"/>
      <c r="X63" s="51">
        <v>2.8399999999999996E-3</v>
      </c>
    </row>
    <row r="64" spans="1:24" ht="24.95" customHeight="1" x14ac:dyDescent="0.25">
      <c r="A64" s="43">
        <v>6412085</v>
      </c>
      <c r="B64" s="43" t="s">
        <v>56</v>
      </c>
      <c r="C64" s="43" t="s">
        <v>579</v>
      </c>
      <c r="D64" s="43" t="s">
        <v>578</v>
      </c>
      <c r="E64" s="43" t="s">
        <v>555</v>
      </c>
      <c r="F64" s="46">
        <v>0.12328</v>
      </c>
      <c r="G64" s="43">
        <v>10</v>
      </c>
      <c r="H64" s="43" t="s">
        <v>165</v>
      </c>
      <c r="I64" s="43" t="s">
        <v>166</v>
      </c>
      <c r="J64" s="43" t="s">
        <v>110</v>
      </c>
      <c r="K64" s="43">
        <v>6412085</v>
      </c>
      <c r="L64" s="47">
        <v>44117</v>
      </c>
      <c r="M64" s="43">
        <v>6412085</v>
      </c>
      <c r="N64" s="47">
        <v>44231</v>
      </c>
      <c r="O64" s="53">
        <v>2021</v>
      </c>
      <c r="P64" s="45" t="s">
        <v>556</v>
      </c>
      <c r="Q64" s="45" t="s">
        <v>556</v>
      </c>
      <c r="R64" s="45" t="s">
        <v>556</v>
      </c>
      <c r="S64" s="43"/>
      <c r="T64" s="47"/>
      <c r="U64" s="46"/>
      <c r="V64" s="43"/>
      <c r="W64" s="50"/>
      <c r="X64" s="51">
        <v>0.11755</v>
      </c>
    </row>
    <row r="65" spans="1:24" ht="24.95" customHeight="1" x14ac:dyDescent="0.25">
      <c r="A65" s="43">
        <v>6421625</v>
      </c>
      <c r="B65" s="43" t="s">
        <v>85</v>
      </c>
      <c r="C65" s="43" t="s">
        <v>564</v>
      </c>
      <c r="D65" s="43" t="s">
        <v>578</v>
      </c>
      <c r="E65" s="43" t="s">
        <v>555</v>
      </c>
      <c r="F65" s="46">
        <v>3.3599999999999997E-3</v>
      </c>
      <c r="G65" s="43">
        <v>0.23</v>
      </c>
      <c r="H65" s="43" t="s">
        <v>220</v>
      </c>
      <c r="I65" s="43" t="s">
        <v>221</v>
      </c>
      <c r="J65" s="43" t="s">
        <v>31</v>
      </c>
      <c r="K65" s="43">
        <v>6421625</v>
      </c>
      <c r="L65" s="47">
        <v>44096</v>
      </c>
      <c r="M65" s="43">
        <v>6421625</v>
      </c>
      <c r="N65" s="47">
        <v>44327</v>
      </c>
      <c r="O65" s="54">
        <v>2021</v>
      </c>
      <c r="P65" s="45" t="s">
        <v>556</v>
      </c>
      <c r="Q65" s="45" t="s">
        <v>556</v>
      </c>
      <c r="R65" s="45" t="s">
        <v>556</v>
      </c>
      <c r="S65" s="43"/>
      <c r="T65" s="47"/>
      <c r="U65" s="46"/>
      <c r="V65" s="43"/>
      <c r="W65" s="50"/>
      <c r="X65" s="51">
        <v>2.64E-3</v>
      </c>
    </row>
    <row r="66" spans="1:24" ht="24.95" customHeight="1" x14ac:dyDescent="0.25">
      <c r="A66" s="43">
        <v>6448949</v>
      </c>
      <c r="B66" s="43" t="s">
        <v>90</v>
      </c>
      <c r="C66" s="43" t="s">
        <v>599</v>
      </c>
      <c r="D66" s="43" t="s">
        <v>578</v>
      </c>
      <c r="E66" s="43" t="s">
        <v>555</v>
      </c>
      <c r="F66" s="46">
        <v>8.0999999999999996E-3</v>
      </c>
      <c r="G66" s="43">
        <v>0.4</v>
      </c>
      <c r="H66" s="43" t="s">
        <v>232</v>
      </c>
      <c r="I66" s="43" t="s">
        <v>233</v>
      </c>
      <c r="J66" s="43" t="s">
        <v>31</v>
      </c>
      <c r="K66" s="43">
        <v>6448949</v>
      </c>
      <c r="L66" s="47">
        <v>44124</v>
      </c>
      <c r="M66" s="43">
        <v>6448949</v>
      </c>
      <c r="N66" s="47">
        <v>44370</v>
      </c>
      <c r="O66" s="54">
        <v>2021</v>
      </c>
      <c r="P66" s="45" t="s">
        <v>556</v>
      </c>
      <c r="Q66" s="45" t="s">
        <v>556</v>
      </c>
      <c r="R66" s="45" t="s">
        <v>556</v>
      </c>
      <c r="S66" s="43"/>
      <c r="T66" s="47"/>
      <c r="U66" s="46"/>
      <c r="V66" s="43"/>
      <c r="W66" s="46"/>
      <c r="X66" s="51">
        <v>7.8200000000000006E-3</v>
      </c>
    </row>
    <row r="67" spans="1:24" ht="24.95" customHeight="1" x14ac:dyDescent="0.25">
      <c r="A67" s="43">
        <v>6449114</v>
      </c>
      <c r="B67" s="43" t="s">
        <v>89</v>
      </c>
      <c r="C67" s="43" t="s">
        <v>599</v>
      </c>
      <c r="D67" s="43" t="s">
        <v>578</v>
      </c>
      <c r="E67" s="43" t="s">
        <v>555</v>
      </c>
      <c r="F67" s="46">
        <v>1.4999999999999999E-2</v>
      </c>
      <c r="G67" s="43">
        <v>0.4</v>
      </c>
      <c r="H67" s="43" t="s">
        <v>230</v>
      </c>
      <c r="I67" s="43" t="s">
        <v>231</v>
      </c>
      <c r="J67" s="43" t="s">
        <v>31</v>
      </c>
      <c r="K67" s="43">
        <v>6449114</v>
      </c>
      <c r="L67" s="47">
        <v>44125</v>
      </c>
      <c r="M67" s="43">
        <v>6449114</v>
      </c>
      <c r="N67" s="47">
        <v>44370</v>
      </c>
      <c r="O67" s="54">
        <v>2021</v>
      </c>
      <c r="P67" s="45" t="s">
        <v>556</v>
      </c>
      <c r="Q67" s="45" t="s">
        <v>556</v>
      </c>
      <c r="R67" s="45" t="s">
        <v>556</v>
      </c>
      <c r="S67" s="43"/>
      <c r="T67" s="47"/>
      <c r="U67" s="46"/>
      <c r="V67" s="43"/>
      <c r="W67" s="46"/>
      <c r="X67" s="51">
        <v>1.468E-2</v>
      </c>
    </row>
    <row r="68" spans="1:24" ht="24.95" customHeight="1" x14ac:dyDescent="0.25">
      <c r="A68" s="43">
        <v>6449171</v>
      </c>
      <c r="B68" s="43" t="s">
        <v>89</v>
      </c>
      <c r="C68" s="43" t="s">
        <v>599</v>
      </c>
      <c r="D68" s="43" t="s">
        <v>578</v>
      </c>
      <c r="E68" s="43" t="s">
        <v>555</v>
      </c>
      <c r="F68" s="46">
        <v>1.2E-2</v>
      </c>
      <c r="G68" s="43">
        <v>0.4</v>
      </c>
      <c r="H68" s="43" t="s">
        <v>232</v>
      </c>
      <c r="I68" s="43" t="s">
        <v>234</v>
      </c>
      <c r="J68" s="43" t="s">
        <v>31</v>
      </c>
      <c r="K68" s="43">
        <v>6449171</v>
      </c>
      <c r="L68" s="47">
        <v>44125</v>
      </c>
      <c r="M68" s="43">
        <v>6449171</v>
      </c>
      <c r="N68" s="47">
        <v>44370</v>
      </c>
      <c r="O68" s="54">
        <v>2021</v>
      </c>
      <c r="P68" s="45" t="s">
        <v>556</v>
      </c>
      <c r="Q68" s="45" t="s">
        <v>556</v>
      </c>
      <c r="R68" s="45" t="s">
        <v>556</v>
      </c>
      <c r="S68" s="43"/>
      <c r="T68" s="47"/>
      <c r="U68" s="46"/>
      <c r="V68" s="43"/>
      <c r="W68" s="46"/>
      <c r="X68" s="51">
        <v>1.174E-2</v>
      </c>
    </row>
    <row r="69" spans="1:24" ht="24.95" customHeight="1" x14ac:dyDescent="0.25">
      <c r="A69" s="43">
        <v>6522745</v>
      </c>
      <c r="B69" s="43" t="s">
        <v>49</v>
      </c>
      <c r="C69" s="43" t="s">
        <v>577</v>
      </c>
      <c r="D69" s="43" t="s">
        <v>578</v>
      </c>
      <c r="E69" s="43" t="s">
        <v>555</v>
      </c>
      <c r="F69" s="46">
        <v>0.29339999999999999</v>
      </c>
      <c r="G69" s="43">
        <v>20</v>
      </c>
      <c r="H69" s="43" t="s">
        <v>163</v>
      </c>
      <c r="I69" s="43" t="s">
        <v>164</v>
      </c>
      <c r="J69" s="43" t="s">
        <v>110</v>
      </c>
      <c r="K69" s="43">
        <v>6522745</v>
      </c>
      <c r="L69" s="47">
        <v>44203</v>
      </c>
      <c r="M69" s="43">
        <v>6522745</v>
      </c>
      <c r="N69" s="47">
        <v>44214</v>
      </c>
      <c r="O69" s="53">
        <v>2021</v>
      </c>
      <c r="P69" s="45" t="s">
        <v>556</v>
      </c>
      <c r="Q69" s="45" t="s">
        <v>556</v>
      </c>
      <c r="R69" s="45" t="s">
        <v>556</v>
      </c>
      <c r="S69" s="43"/>
      <c r="T69" s="47"/>
      <c r="U69" s="46"/>
      <c r="V69" s="43"/>
      <c r="W69" s="50"/>
      <c r="X69" s="51">
        <v>0</v>
      </c>
    </row>
    <row r="70" spans="1:24" ht="24.95" customHeight="1" x14ac:dyDescent="0.25">
      <c r="A70" s="43">
        <v>6527580</v>
      </c>
      <c r="B70" s="43" t="s">
        <v>376</v>
      </c>
      <c r="C70" s="43" t="s">
        <v>617</v>
      </c>
      <c r="D70" s="43" t="s">
        <v>578</v>
      </c>
      <c r="E70" s="43" t="s">
        <v>555</v>
      </c>
      <c r="F70" s="46">
        <v>1.3975E-2</v>
      </c>
      <c r="G70" s="43">
        <v>0.4</v>
      </c>
      <c r="H70" s="43" t="s">
        <v>388</v>
      </c>
      <c r="I70" s="43" t="s">
        <v>389</v>
      </c>
      <c r="J70" s="43" t="s">
        <v>31</v>
      </c>
      <c r="K70" s="43">
        <v>6527580</v>
      </c>
      <c r="L70" s="47">
        <v>44357</v>
      </c>
      <c r="M70" s="43">
        <v>6527580</v>
      </c>
      <c r="N70" s="47">
        <v>44445</v>
      </c>
      <c r="O70" s="54">
        <v>2021</v>
      </c>
      <c r="P70" s="45" t="s">
        <v>556</v>
      </c>
      <c r="Q70" s="45" t="s">
        <v>556</v>
      </c>
      <c r="R70" s="45" t="s">
        <v>556</v>
      </c>
      <c r="S70" s="43"/>
      <c r="T70" s="47"/>
      <c r="U70" s="46"/>
      <c r="V70" s="43"/>
      <c r="W70" s="50"/>
      <c r="X70" s="51">
        <v>1.3661E-2</v>
      </c>
    </row>
    <row r="71" spans="1:24" ht="24.95" customHeight="1" x14ac:dyDescent="0.25">
      <c r="A71" s="43">
        <v>6574948</v>
      </c>
      <c r="B71" s="43" t="s">
        <v>49</v>
      </c>
      <c r="C71" s="43" t="s">
        <v>598</v>
      </c>
      <c r="D71" s="43" t="s">
        <v>578</v>
      </c>
      <c r="E71" s="43" t="s">
        <v>555</v>
      </c>
      <c r="F71" s="46">
        <v>0.30375000000000002</v>
      </c>
      <c r="G71" s="43">
        <v>20</v>
      </c>
      <c r="H71" s="43" t="s">
        <v>228</v>
      </c>
      <c r="I71" s="43" t="s">
        <v>229</v>
      </c>
      <c r="J71" s="43" t="s">
        <v>31</v>
      </c>
      <c r="K71" s="43">
        <v>6574948</v>
      </c>
      <c r="L71" s="47">
        <v>44238</v>
      </c>
      <c r="M71" s="43">
        <v>6574948</v>
      </c>
      <c r="N71" s="47">
        <v>44376</v>
      </c>
      <c r="O71" s="54">
        <v>2021</v>
      </c>
      <c r="P71" s="45" t="s">
        <v>556</v>
      </c>
      <c r="Q71" s="45" t="s">
        <v>556</v>
      </c>
      <c r="R71" s="45" t="s">
        <v>556</v>
      </c>
      <c r="S71" s="43"/>
      <c r="T71" s="47"/>
      <c r="U71" s="46"/>
      <c r="V71" s="43"/>
      <c r="W71" s="46"/>
      <c r="X71" s="51">
        <v>0</v>
      </c>
    </row>
    <row r="72" spans="1:24" ht="24.95" customHeight="1" x14ac:dyDescent="0.25">
      <c r="A72" s="43">
        <v>6685142</v>
      </c>
      <c r="B72" s="43" t="s">
        <v>64</v>
      </c>
      <c r="C72" s="43" t="s">
        <v>590</v>
      </c>
      <c r="D72" s="43" t="s">
        <v>578</v>
      </c>
      <c r="E72" s="43" t="s">
        <v>555</v>
      </c>
      <c r="F72" s="46">
        <v>0.14069999999999999</v>
      </c>
      <c r="G72" s="43">
        <v>0.4</v>
      </c>
      <c r="H72" s="43" t="s">
        <v>183</v>
      </c>
      <c r="I72" s="43" t="s">
        <v>184</v>
      </c>
      <c r="J72" s="43" t="s">
        <v>31</v>
      </c>
      <c r="K72" s="43">
        <v>6685142</v>
      </c>
      <c r="L72" s="47">
        <v>44223</v>
      </c>
      <c r="M72" s="43">
        <v>6685142</v>
      </c>
      <c r="N72" s="47">
        <v>44314</v>
      </c>
      <c r="O72" s="54">
        <v>2021</v>
      </c>
      <c r="P72" s="45" t="s">
        <v>556</v>
      </c>
      <c r="Q72" s="45" t="s">
        <v>556</v>
      </c>
      <c r="R72" s="45" t="s">
        <v>556</v>
      </c>
      <c r="S72" s="43"/>
      <c r="T72" s="47"/>
      <c r="U72" s="55"/>
      <c r="V72" s="43"/>
      <c r="W72" s="50"/>
      <c r="X72" s="72">
        <v>0</v>
      </c>
    </row>
    <row r="73" spans="1:24" ht="24.95" customHeight="1" x14ac:dyDescent="0.25">
      <c r="A73" s="43">
        <v>7033249</v>
      </c>
      <c r="B73" s="43" t="s">
        <v>21</v>
      </c>
      <c r="C73" s="43" t="s">
        <v>611</v>
      </c>
      <c r="D73" s="43" t="s">
        <v>578</v>
      </c>
      <c r="E73" s="43" t="s">
        <v>555</v>
      </c>
      <c r="F73" s="46">
        <v>0.1188</v>
      </c>
      <c r="G73" s="43">
        <v>0.4</v>
      </c>
      <c r="H73" s="43" t="s">
        <v>30</v>
      </c>
      <c r="I73" s="43" t="s">
        <v>331</v>
      </c>
      <c r="J73" s="43" t="s">
        <v>31</v>
      </c>
      <c r="K73" s="43">
        <v>7033249</v>
      </c>
      <c r="L73" s="47">
        <v>44344</v>
      </c>
      <c r="M73" s="43">
        <v>7033249</v>
      </c>
      <c r="N73" s="47">
        <v>44420</v>
      </c>
      <c r="O73" s="54">
        <v>2021</v>
      </c>
      <c r="P73" s="45" t="s">
        <v>556</v>
      </c>
      <c r="Q73" s="45" t="s">
        <v>556</v>
      </c>
      <c r="R73" s="45" t="s">
        <v>556</v>
      </c>
      <c r="S73" s="43"/>
      <c r="T73" s="47"/>
      <c r="U73" s="55"/>
      <c r="V73" s="43"/>
      <c r="W73" s="50"/>
      <c r="X73" s="51">
        <v>9.7998000000000002E-2</v>
      </c>
    </row>
    <row r="74" spans="1:24" ht="24.95" customHeight="1" x14ac:dyDescent="0.25">
      <c r="A74" s="43">
        <v>7061356</v>
      </c>
      <c r="B74" s="43" t="s">
        <v>377</v>
      </c>
      <c r="C74" s="43" t="s">
        <v>618</v>
      </c>
      <c r="D74" s="43" t="s">
        <v>578</v>
      </c>
      <c r="E74" s="43" t="s">
        <v>555</v>
      </c>
      <c r="F74" s="46">
        <v>0.11887499999999999</v>
      </c>
      <c r="G74" s="43">
        <v>20</v>
      </c>
      <c r="H74" s="43" t="s">
        <v>390</v>
      </c>
      <c r="I74" s="43" t="s">
        <v>391</v>
      </c>
      <c r="J74" s="43" t="s">
        <v>31</v>
      </c>
      <c r="K74" s="43">
        <v>7061356</v>
      </c>
      <c r="L74" s="47">
        <v>44347</v>
      </c>
      <c r="M74" s="43">
        <v>7061356</v>
      </c>
      <c r="N74" s="47">
        <v>44452</v>
      </c>
      <c r="O74" s="54">
        <v>2021</v>
      </c>
      <c r="P74" s="45" t="s">
        <v>556</v>
      </c>
      <c r="Q74" s="45" t="s">
        <v>556</v>
      </c>
      <c r="R74" s="45" t="s">
        <v>556</v>
      </c>
      <c r="S74" s="43"/>
      <c r="T74" s="47"/>
      <c r="U74" s="55"/>
      <c r="V74" s="43"/>
      <c r="W74" s="50"/>
      <c r="X74" s="51">
        <v>9.7998000000000002E-2</v>
      </c>
    </row>
    <row r="75" spans="1:24" ht="24.95" customHeight="1" x14ac:dyDescent="0.25">
      <c r="A75" s="43">
        <v>7078793</v>
      </c>
      <c r="B75" s="43" t="s">
        <v>58</v>
      </c>
      <c r="C75" s="43" t="s">
        <v>580</v>
      </c>
      <c r="D75" s="43" t="s">
        <v>578</v>
      </c>
      <c r="E75" s="43" t="s">
        <v>559</v>
      </c>
      <c r="F75" s="46">
        <v>0.11475</v>
      </c>
      <c r="G75" s="43">
        <v>20</v>
      </c>
      <c r="H75" s="43" t="s">
        <v>169</v>
      </c>
      <c r="I75" s="43" t="s">
        <v>170</v>
      </c>
      <c r="J75" s="43" t="s">
        <v>31</v>
      </c>
      <c r="K75" s="43">
        <v>7078793</v>
      </c>
      <c r="L75" s="47">
        <v>44250</v>
      </c>
      <c r="M75" s="43">
        <v>7078793</v>
      </c>
      <c r="N75" s="47">
        <v>44265</v>
      </c>
      <c r="O75" s="54">
        <v>2021</v>
      </c>
      <c r="P75" s="45" t="s">
        <v>556</v>
      </c>
      <c r="Q75" s="45" t="s">
        <v>556</v>
      </c>
      <c r="R75" s="45" t="s">
        <v>556</v>
      </c>
      <c r="S75" s="43"/>
      <c r="T75" s="47"/>
      <c r="U75" s="55"/>
      <c r="V75" s="43"/>
      <c r="W75" s="50"/>
      <c r="X75" s="72">
        <v>9.7900000000000001E-2</v>
      </c>
    </row>
    <row r="76" spans="1:24" ht="24.95" customHeight="1" x14ac:dyDescent="0.25">
      <c r="A76" s="43">
        <v>7085351</v>
      </c>
      <c r="B76" s="43" t="s">
        <v>59</v>
      </c>
      <c r="C76" s="43" t="s">
        <v>581</v>
      </c>
      <c r="D76" s="43" t="s">
        <v>578</v>
      </c>
      <c r="E76" s="43" t="s">
        <v>559</v>
      </c>
      <c r="F76" s="46">
        <v>0.11887499999999999</v>
      </c>
      <c r="G76" s="43">
        <v>0.4</v>
      </c>
      <c r="H76" s="43" t="s">
        <v>171</v>
      </c>
      <c r="I76" s="43" t="s">
        <v>172</v>
      </c>
      <c r="J76" s="43" t="s">
        <v>31</v>
      </c>
      <c r="K76" s="43">
        <v>7085351</v>
      </c>
      <c r="L76" s="47">
        <v>44263</v>
      </c>
      <c r="M76" s="43">
        <v>7085351</v>
      </c>
      <c r="N76" s="47">
        <v>44267</v>
      </c>
      <c r="O76" s="54">
        <v>2021</v>
      </c>
      <c r="P76" s="45" t="s">
        <v>556</v>
      </c>
      <c r="Q76" s="45" t="s">
        <v>556</v>
      </c>
      <c r="R76" s="45" t="s">
        <v>556</v>
      </c>
      <c r="S76" s="43"/>
      <c r="T76" s="47"/>
      <c r="U76" s="55"/>
      <c r="V76" s="43"/>
      <c r="W76" s="50"/>
      <c r="X76" s="72">
        <v>9.7900000000000001E-2</v>
      </c>
    </row>
    <row r="77" spans="1:24" ht="24.95" customHeight="1" x14ac:dyDescent="0.25">
      <c r="A77" s="43">
        <v>7441558</v>
      </c>
      <c r="B77" s="43" t="s">
        <v>65</v>
      </c>
      <c r="C77" s="43" t="s">
        <v>591</v>
      </c>
      <c r="D77" s="43" t="s">
        <v>578</v>
      </c>
      <c r="E77" s="43" t="s">
        <v>559</v>
      </c>
      <c r="F77" s="46">
        <v>0.15015000000000001</v>
      </c>
      <c r="G77" s="43">
        <v>20</v>
      </c>
      <c r="H77" s="43" t="s">
        <v>186</v>
      </c>
      <c r="I77" s="43" t="s">
        <v>187</v>
      </c>
      <c r="J77" s="43" t="s">
        <v>31</v>
      </c>
      <c r="K77" s="43">
        <v>7441558</v>
      </c>
      <c r="L77" s="47">
        <v>44298</v>
      </c>
      <c r="M77" s="43">
        <v>7441558</v>
      </c>
      <c r="N77" s="47">
        <v>44304</v>
      </c>
      <c r="O77" s="54">
        <v>2021</v>
      </c>
      <c r="P77" s="45" t="s">
        <v>556</v>
      </c>
      <c r="Q77" s="45" t="s">
        <v>556</v>
      </c>
      <c r="R77" s="45" t="s">
        <v>556</v>
      </c>
      <c r="S77" s="43"/>
      <c r="T77" s="47"/>
      <c r="U77" s="55"/>
      <c r="V77" s="43"/>
      <c r="W77" s="50"/>
      <c r="X77" s="72">
        <v>0.14699799999999999</v>
      </c>
    </row>
    <row r="78" spans="1:24" ht="24.95" customHeight="1" x14ac:dyDescent="0.25">
      <c r="A78" s="43">
        <v>7466876</v>
      </c>
      <c r="B78" s="43" t="s">
        <v>66</v>
      </c>
      <c r="C78" s="43" t="s">
        <v>592</v>
      </c>
      <c r="D78" s="43" t="s">
        <v>578</v>
      </c>
      <c r="E78" s="43" t="s">
        <v>559</v>
      </c>
      <c r="F78" s="46">
        <v>0.20097000000000001</v>
      </c>
      <c r="G78" s="43">
        <v>20</v>
      </c>
      <c r="H78" s="43" t="s">
        <v>188</v>
      </c>
      <c r="I78" s="43" t="s">
        <v>189</v>
      </c>
      <c r="J78" s="43" t="s">
        <v>31</v>
      </c>
      <c r="K78" s="43">
        <v>7466876</v>
      </c>
      <c r="L78" s="47">
        <v>44308</v>
      </c>
      <c r="M78" s="43">
        <v>7466876</v>
      </c>
      <c r="N78" s="47">
        <v>44313</v>
      </c>
      <c r="O78" s="54">
        <v>2021</v>
      </c>
      <c r="P78" s="45" t="s">
        <v>556</v>
      </c>
      <c r="Q78" s="45" t="s">
        <v>556</v>
      </c>
      <c r="R78" s="45" t="s">
        <v>556</v>
      </c>
      <c r="S78" s="43"/>
      <c r="T78" s="47"/>
      <c r="U78" s="55"/>
      <c r="V78" s="43"/>
      <c r="W78" s="50"/>
      <c r="X78" s="72">
        <v>0</v>
      </c>
    </row>
    <row r="79" spans="1:24" ht="24.95" customHeight="1" x14ac:dyDescent="0.25">
      <c r="A79" s="43">
        <v>7505785</v>
      </c>
      <c r="B79" s="43" t="s">
        <v>103</v>
      </c>
      <c r="C79" s="43" t="s">
        <v>604</v>
      </c>
      <c r="D79" s="43" t="s">
        <v>578</v>
      </c>
      <c r="E79" s="43" t="s">
        <v>555</v>
      </c>
      <c r="F79" s="46">
        <v>0.61199999999999999</v>
      </c>
      <c r="G79" s="43">
        <v>20</v>
      </c>
      <c r="H79" s="43" t="s">
        <v>250</v>
      </c>
      <c r="I79" s="43" t="s">
        <v>251</v>
      </c>
      <c r="J79" s="43" t="s">
        <v>31</v>
      </c>
      <c r="K79" s="43">
        <v>7505785</v>
      </c>
      <c r="L79" s="47">
        <v>44344</v>
      </c>
      <c r="M79" s="43">
        <v>7505785</v>
      </c>
      <c r="N79" s="47">
        <v>44363</v>
      </c>
      <c r="O79" s="54">
        <v>2021</v>
      </c>
      <c r="P79" s="45" t="s">
        <v>556</v>
      </c>
      <c r="Q79" s="45" t="s">
        <v>556</v>
      </c>
      <c r="R79" s="45" t="s">
        <v>556</v>
      </c>
      <c r="S79" s="43"/>
      <c r="T79" s="47"/>
      <c r="U79" s="55"/>
      <c r="V79" s="43"/>
      <c r="W79" s="46"/>
      <c r="X79" s="51">
        <v>0</v>
      </c>
    </row>
    <row r="80" spans="1:24" ht="24.95" customHeight="1" x14ac:dyDescent="0.25">
      <c r="A80" s="43">
        <v>7948606</v>
      </c>
      <c r="B80" s="43" t="s">
        <v>88</v>
      </c>
      <c r="C80" s="43" t="s">
        <v>597</v>
      </c>
      <c r="D80" s="43" t="s">
        <v>578</v>
      </c>
      <c r="E80" s="43" t="s">
        <v>559</v>
      </c>
      <c r="F80" s="46">
        <v>0.10125000000000001</v>
      </c>
      <c r="G80" s="43">
        <v>0.4</v>
      </c>
      <c r="H80" s="43" t="s">
        <v>226</v>
      </c>
      <c r="I80" s="43" t="s">
        <v>227</v>
      </c>
      <c r="J80" s="43" t="s">
        <v>31</v>
      </c>
      <c r="K80" s="43">
        <v>7948606</v>
      </c>
      <c r="L80" s="47">
        <v>44340</v>
      </c>
      <c r="M80" s="43">
        <v>7948606</v>
      </c>
      <c r="N80" s="47">
        <v>44341</v>
      </c>
      <c r="O80" s="54">
        <v>2021</v>
      </c>
      <c r="P80" s="45" t="s">
        <v>556</v>
      </c>
      <c r="Q80" s="45" t="s">
        <v>556</v>
      </c>
      <c r="R80" s="45" t="s">
        <v>556</v>
      </c>
      <c r="S80" s="43"/>
      <c r="T80" s="47"/>
      <c r="U80" s="55"/>
      <c r="V80" s="43"/>
      <c r="W80" s="50"/>
      <c r="X80" s="51">
        <v>8.8099999999999998E-2</v>
      </c>
    </row>
    <row r="81" spans="1:24" ht="24.95" customHeight="1" x14ac:dyDescent="0.25">
      <c r="A81" s="43">
        <v>8105272</v>
      </c>
      <c r="B81" s="43" t="s">
        <v>325</v>
      </c>
      <c r="C81" s="43" t="s">
        <v>612</v>
      </c>
      <c r="D81" s="43" t="s">
        <v>578</v>
      </c>
      <c r="E81" s="43" t="s">
        <v>562</v>
      </c>
      <c r="F81" s="46">
        <v>0.19425000000000001</v>
      </c>
      <c r="G81" s="43">
        <v>20</v>
      </c>
      <c r="H81" s="43" t="s">
        <v>332</v>
      </c>
      <c r="I81" s="43" t="s">
        <v>333</v>
      </c>
      <c r="J81" s="43" t="s">
        <v>31</v>
      </c>
      <c r="K81" s="43">
        <v>8105272</v>
      </c>
      <c r="L81" s="47">
        <v>44420</v>
      </c>
      <c r="M81" s="43">
        <v>8105272</v>
      </c>
      <c r="N81" s="47">
        <v>44431</v>
      </c>
      <c r="O81" s="54">
        <v>2021</v>
      </c>
      <c r="P81" s="45" t="s">
        <v>556</v>
      </c>
      <c r="Q81" s="45" t="s">
        <v>556</v>
      </c>
      <c r="R81" s="45" t="s">
        <v>556</v>
      </c>
      <c r="S81" s="43"/>
      <c r="T81" s="47"/>
      <c r="U81" s="55"/>
      <c r="V81" s="43"/>
      <c r="W81" s="50"/>
      <c r="X81" s="51">
        <v>0.17624999999999999</v>
      </c>
    </row>
    <row r="82" spans="1:24" ht="24.95" customHeight="1" x14ac:dyDescent="0.25">
      <c r="A82" s="43">
        <v>8159128</v>
      </c>
      <c r="B82" s="43" t="s">
        <v>326</v>
      </c>
      <c r="C82" s="43" t="s">
        <v>613</v>
      </c>
      <c r="D82" s="43" t="s">
        <v>578</v>
      </c>
      <c r="E82" s="43" t="s">
        <v>559</v>
      </c>
      <c r="F82" s="46">
        <v>0.11887499999999999</v>
      </c>
      <c r="G82" s="43">
        <v>20</v>
      </c>
      <c r="H82" s="43" t="s">
        <v>334</v>
      </c>
      <c r="I82" s="43" t="s">
        <v>335</v>
      </c>
      <c r="J82" s="43" t="s">
        <v>31</v>
      </c>
      <c r="K82" s="43">
        <v>8159128</v>
      </c>
      <c r="L82" s="47">
        <v>44372</v>
      </c>
      <c r="M82" s="43">
        <v>8159128</v>
      </c>
      <c r="N82" s="47">
        <v>44410</v>
      </c>
      <c r="O82" s="54">
        <v>2021</v>
      </c>
      <c r="P82" s="45" t="s">
        <v>556</v>
      </c>
      <c r="Q82" s="45" t="s">
        <v>556</v>
      </c>
      <c r="R82" s="45" t="s">
        <v>556</v>
      </c>
      <c r="S82" s="43"/>
      <c r="T82" s="47"/>
      <c r="U82" s="55"/>
      <c r="V82" s="43"/>
      <c r="W82" s="50"/>
      <c r="X82" s="51">
        <v>9.7900000000000001E-2</v>
      </c>
    </row>
    <row r="83" spans="1:24" ht="24.95" customHeight="1" x14ac:dyDescent="0.25">
      <c r="A83" s="43">
        <v>8202322</v>
      </c>
      <c r="B83" s="43" t="s">
        <v>626</v>
      </c>
      <c r="C83" s="43" t="s">
        <v>627</v>
      </c>
      <c r="D83" s="43" t="s">
        <v>578</v>
      </c>
      <c r="E83" s="43" t="s">
        <v>559</v>
      </c>
      <c r="F83" s="46">
        <v>4.7E-2</v>
      </c>
      <c r="G83" s="43">
        <v>0.4</v>
      </c>
      <c r="H83" s="43" t="s">
        <v>628</v>
      </c>
      <c r="I83" s="43" t="s">
        <v>629</v>
      </c>
      <c r="J83" s="43" t="s">
        <v>31</v>
      </c>
      <c r="K83" s="43">
        <v>8202322</v>
      </c>
      <c r="L83" s="47">
        <v>44370</v>
      </c>
      <c r="M83" s="43">
        <v>8202322</v>
      </c>
      <c r="N83" s="47">
        <v>44489</v>
      </c>
      <c r="O83" s="54">
        <v>2022</v>
      </c>
      <c r="P83" s="45" t="s">
        <v>556</v>
      </c>
      <c r="Q83" s="45" t="s">
        <v>556</v>
      </c>
      <c r="R83" s="45" t="s">
        <v>556</v>
      </c>
      <c r="S83" s="43"/>
      <c r="T83" s="47"/>
      <c r="U83" s="55"/>
      <c r="V83" s="43"/>
      <c r="W83" s="50"/>
      <c r="X83" s="51">
        <v>4.5960000000000001E-2</v>
      </c>
    </row>
    <row r="84" spans="1:24" ht="24.95" customHeight="1" x14ac:dyDescent="0.25">
      <c r="A84" s="43">
        <v>8202758</v>
      </c>
      <c r="B84" s="43" t="s">
        <v>626</v>
      </c>
      <c r="C84" s="43" t="s">
        <v>630</v>
      </c>
      <c r="D84" s="43" t="s">
        <v>578</v>
      </c>
      <c r="E84" s="43" t="s">
        <v>559</v>
      </c>
      <c r="F84" s="46">
        <v>2.7E-2</v>
      </c>
      <c r="G84" s="43">
        <v>0.4</v>
      </c>
      <c r="H84" s="43" t="s">
        <v>631</v>
      </c>
      <c r="I84" s="43" t="s">
        <v>632</v>
      </c>
      <c r="J84" s="43" t="s">
        <v>31</v>
      </c>
      <c r="K84" s="43">
        <v>8202758</v>
      </c>
      <c r="L84" s="47">
        <v>44370</v>
      </c>
      <c r="M84" s="43">
        <v>8202758</v>
      </c>
      <c r="N84" s="47">
        <v>44489</v>
      </c>
      <c r="O84" s="54">
        <v>2022</v>
      </c>
      <c r="P84" s="45" t="s">
        <v>556</v>
      </c>
      <c r="Q84" s="45" t="s">
        <v>556</v>
      </c>
      <c r="R84" s="45" t="s">
        <v>556</v>
      </c>
      <c r="S84" s="43"/>
      <c r="T84" s="47"/>
      <c r="U84" s="55"/>
      <c r="V84" s="43"/>
      <c r="W84" s="50"/>
      <c r="X84" s="51">
        <v>2.6359999999999998E-2</v>
      </c>
    </row>
    <row r="85" spans="1:24" ht="24.95" customHeight="1" x14ac:dyDescent="0.25">
      <c r="A85" s="43">
        <v>8382070</v>
      </c>
      <c r="B85" s="43" t="s">
        <v>622</v>
      </c>
      <c r="C85" s="43" t="s">
        <v>623</v>
      </c>
      <c r="D85" s="43" t="s">
        <v>578</v>
      </c>
      <c r="E85" s="43" t="s">
        <v>559</v>
      </c>
      <c r="F85" s="46">
        <v>0.1</v>
      </c>
      <c r="G85" s="43">
        <v>0.4</v>
      </c>
      <c r="H85" s="43" t="s">
        <v>624</v>
      </c>
      <c r="I85" s="43" t="s">
        <v>625</v>
      </c>
      <c r="J85" s="43" t="s">
        <v>31</v>
      </c>
      <c r="K85" s="43">
        <v>8382070</v>
      </c>
      <c r="L85" s="47">
        <v>44418</v>
      </c>
      <c r="M85" s="43">
        <v>8382070</v>
      </c>
      <c r="N85" s="47">
        <v>44474</v>
      </c>
      <c r="O85" s="54">
        <v>2022</v>
      </c>
      <c r="P85" s="45" t="s">
        <v>556</v>
      </c>
      <c r="Q85" s="45" t="s">
        <v>556</v>
      </c>
      <c r="R85" s="45" t="s">
        <v>556</v>
      </c>
      <c r="S85" s="43"/>
      <c r="T85" s="47"/>
      <c r="U85" s="55"/>
      <c r="V85" s="43"/>
      <c r="W85" s="50"/>
      <c r="X85" s="51">
        <v>9.7900000000000001E-2</v>
      </c>
    </row>
    <row r="86" spans="1:24" ht="24.95" customHeight="1" x14ac:dyDescent="0.25">
      <c r="A86" s="43">
        <v>8821444</v>
      </c>
      <c r="B86" s="43" t="s">
        <v>619</v>
      </c>
      <c r="C86" s="43" t="s">
        <v>564</v>
      </c>
      <c r="D86" s="43" t="s">
        <v>578</v>
      </c>
      <c r="E86" s="43" t="s">
        <v>559</v>
      </c>
      <c r="F86" s="46">
        <v>7.4999999999999997E-3</v>
      </c>
      <c r="G86" s="43">
        <v>0.4</v>
      </c>
      <c r="H86" s="43" t="s">
        <v>620</v>
      </c>
      <c r="I86" s="43" t="s">
        <v>621</v>
      </c>
      <c r="J86" s="43" t="s">
        <v>31</v>
      </c>
      <c r="K86" s="43">
        <v>8821444</v>
      </c>
      <c r="L86" s="47">
        <v>44482</v>
      </c>
      <c r="M86" s="43">
        <v>8821444</v>
      </c>
      <c r="N86" s="47">
        <v>44489</v>
      </c>
      <c r="O86" s="54">
        <v>2022</v>
      </c>
      <c r="P86" s="45" t="s">
        <v>556</v>
      </c>
      <c r="Q86" s="45" t="s">
        <v>556</v>
      </c>
      <c r="R86" s="45" t="s">
        <v>556</v>
      </c>
      <c r="S86" s="43"/>
      <c r="T86" s="47"/>
      <c r="U86" s="55"/>
      <c r="V86" s="43"/>
      <c r="W86" s="50"/>
      <c r="X86" s="51">
        <v>7.1500000000000001E-3</v>
      </c>
    </row>
  </sheetData>
  <autoFilter ref="A1:XFD86" xr:uid="{FC99088D-40F8-4150-A822-7C611C94B06E}">
    <sortState xmlns:xlrd2="http://schemas.microsoft.com/office/spreadsheetml/2017/richdata2" ref="A2:XFD86">
      <sortCondition ref="A1"/>
    </sortState>
  </autoFilter>
  <conditionalFormatting sqref="AA1">
    <cfRule type="duplicateValues" dxfId="4" priority="2"/>
  </conditionalFormatting>
  <conditionalFormatting sqref="Y1">
    <cfRule type="duplicateValues" dxfId="3" priority="1"/>
  </conditionalFormatting>
  <conditionalFormatting sqref="Y1">
    <cfRule type="duplicateValues" dxfId="2" priority="3"/>
    <cfRule type="duplicateValues" dxfId="1" priority="4"/>
    <cfRule type="duplicateValues" dxfId="0" priority="5"/>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2021-12-07T12:40:23Z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2021-12-07T12:40:23Z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b0fbc495-6a87-4f8e-b2f0-99f116ad88bd</vt:lpwstr>
  </property>
  <property fmtid="{D5CDD505-2E9C-101B-9397-08002B2CF9AE}" pid="8" name="MSIP_Label_797ad33d-ed35-43c0-b526-22bc83c17deb_ContentBits">
    <vt:lpwstr>1</vt:lpwstr>
  </property>
</Properties>
</file>