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REGLEMENTARI\prosumatori\2021\10. octombrie 2021\portal e-distributie\EDB\"/>
    </mc:Choice>
  </mc:AlternateContent>
  <xr:revisionPtr revIDLastSave="0" documentId="13_ncr:1_{4A037226-E1A0-4154-B44B-7791D835FE9F}" xr6:coauthVersionLast="46" xr6:coauthVersionMax="46" xr10:uidLastSave="{00000000-0000-0000-0000-000000000000}"/>
  <bookViews>
    <workbookView xWindow="-120" yWindow="-120" windowWidth="20730" windowHeight="11160" xr2:uid="{00000000-000D-0000-FFFF-FFFF00000000}"/>
  </bookViews>
  <sheets>
    <sheet name="Sheet1" sheetId="1" r:id="rId1"/>
    <sheet name="Sheet3" sheetId="3" r:id="rId2"/>
    <sheet name="Sheet2" sheetId="2" r:id="rId3"/>
  </sheets>
  <definedNames>
    <definedName name="_xlnm._FilterDatabase" localSheetId="0" hidden="1">Sheet1!$A$9:$R$125</definedName>
    <definedName name="_xlnm._FilterDatabase" localSheetId="2" hidden="1">Sheet2!$1:$86</definedName>
    <definedName name="_xlnm._FilterDatabase" localSheetId="1" hidden="1">Sheet3!$A$1:$U$93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3" l="1"/>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2" i="3"/>
  <c r="M125" i="1"/>
</calcChain>
</file>

<file path=xl/sharedStrings.xml><?xml version="1.0" encoding="utf-8"?>
<sst xmlns="http://schemas.openxmlformats.org/spreadsheetml/2006/main" count="2142" uniqueCount="768">
  <si>
    <t>Denumire investitor</t>
  </si>
  <si>
    <t>Denumire centrale electrice fotovoltaice</t>
  </si>
  <si>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</si>
  <si>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</si>
  <si>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</si>
  <si>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</si>
  <si>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</si>
  <si>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</si>
  <si>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</si>
  <si>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</si>
  <si>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</si>
  <si>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</si>
  <si>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</si>
  <si>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</si>
  <si>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</si>
  <si>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</si>
  <si>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</si>
  <si>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</si>
  <si>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CRISTESCU GEORGETA</t>
  </si>
  <si>
    <t>GHERMAN MIHAI-ADRIAN</t>
  </si>
  <si>
    <t>GUSET VALENTIN</t>
  </si>
  <si>
    <t>INTEROPTIK S.R.L.</t>
  </si>
  <si>
    <t>PTB 3726 LOCUINTE 1 FANTANELE</t>
  </si>
  <si>
    <t>PTA 10297 VIDRA</t>
  </si>
  <si>
    <t>PTA 3261 ARAD EFTIMIE MURGU-OITUZ</t>
  </si>
  <si>
    <t>PTA 4515 MACEA COM 2</t>
  </si>
  <si>
    <t>PTZ 3069 ARAD ROMANILOR-BISTRITEI TC</t>
  </si>
  <si>
    <t>PTA 2579 AGROMEC CHITILA</t>
  </si>
  <si>
    <t>PTAB 182 PESTISU MARE</t>
  </si>
  <si>
    <t>PTA2107 COMUNA TOMNATIC</t>
  </si>
  <si>
    <t>T 51973</t>
  </si>
  <si>
    <t>E-DISTRIBUTIE BANAT S.A.</t>
  </si>
  <si>
    <t>MISCA TOMA-REMUS</t>
  </si>
  <si>
    <t>CRISTIAN FLORIN GHILEZAN</t>
  </si>
  <si>
    <t>TIMPA IONEL</t>
  </si>
  <si>
    <t>MICLE IOAN</t>
  </si>
  <si>
    <t>CLAUDIA-ADELA BIRIS</t>
  </si>
  <si>
    <t>SANZIANA&amp;MINA S.R.L.</t>
  </si>
  <si>
    <t>CRISAN EMIL</t>
  </si>
  <si>
    <t>VASILE OACHES</t>
  </si>
  <si>
    <t>CRASOVAN MARIA</t>
  </si>
  <si>
    <t>MINEATA SANDU</t>
  </si>
  <si>
    <t>CRASOVAN VALENTIN</t>
  </si>
  <si>
    <t>CAZAC MARIUS</t>
  </si>
  <si>
    <t>BOJICI LILIANA</t>
  </si>
  <si>
    <t>MIRCEA IORGA</t>
  </si>
  <si>
    <t>LAL VIOREL-CORNEL</t>
  </si>
  <si>
    <t>OVIDIU-SASA BOJICI</t>
  </si>
  <si>
    <t>CIURDAR TIMOTEI</t>
  </si>
  <si>
    <t>SC DEDEMAN SRL</t>
  </si>
  <si>
    <t>PATRICHI IONEL</t>
  </si>
  <si>
    <t>CIRTI MARGARETA</t>
  </si>
  <si>
    <t>POLGAR EMIL</t>
  </si>
  <si>
    <t>MIHAILA LUCIA MARIA</t>
  </si>
  <si>
    <t>WEST LAND COMPANY SRL</t>
  </si>
  <si>
    <t>RI-FI FILATURA VIGONIE</t>
  </si>
  <si>
    <t>RA OL SRL</t>
  </si>
  <si>
    <t>SC ADARCO INVEST SRL</t>
  </si>
  <si>
    <t>SC ADIOR FURNIRE SRL</t>
  </si>
  <si>
    <t>LAURUL S.A.</t>
  </si>
  <si>
    <t>SASU-SCROB OCTAVIAN</t>
  </si>
  <si>
    <t>SZABO MARGARETA</t>
  </si>
  <si>
    <t>TOTH ATTILA</t>
  </si>
  <si>
    <t>FLORIN CLAUDIU BEJAN</t>
  </si>
  <si>
    <t>HOUSETIM IMOBILIARE SRL</t>
  </si>
  <si>
    <t>SC MIGE PROD SRL</t>
  </si>
  <si>
    <t>SC COTTA INTERNATIONAL SRL</t>
  </si>
  <si>
    <t>LEMBECK STYLE &amp; DESIGN SRL</t>
  </si>
  <si>
    <t>GOBARLA PAVEL</t>
  </si>
  <si>
    <t>CHIS MIHAELA MARIA</t>
  </si>
  <si>
    <t>Jurj Nicoleta-Luminita</t>
  </si>
  <si>
    <t>TRUT PAVEL</t>
  </si>
  <si>
    <t>ILEANA KACSOR</t>
  </si>
  <si>
    <t>STEFAN-IOAN COVACI</t>
  </si>
  <si>
    <t>ARDELEAN FLORIN RUSALIM</t>
  </si>
  <si>
    <t>BUCULEI VALERIA</t>
  </si>
  <si>
    <t>STANCIU SILVIU</t>
  </si>
  <si>
    <t>Corbei Petru</t>
  </si>
  <si>
    <t>GABRIELA-TEODORA ASAN</t>
  </si>
  <si>
    <t>SLAVKO DUSAN</t>
  </si>
  <si>
    <t>Cãpãtînã Adela-Mirona</t>
  </si>
  <si>
    <t>FLUTUR RODICA</t>
  </si>
  <si>
    <t>GEORGIANA EMANUELA DINGA</t>
  </si>
  <si>
    <t>OLTMAN CAMELIA-EMILIA</t>
  </si>
  <si>
    <t>BOGHICEVICI BOGDAN</t>
  </si>
  <si>
    <t>ANA-MARIA KORBULY</t>
  </si>
  <si>
    <t>RACHI SILVIA</t>
  </si>
  <si>
    <t>MOLDOVAN SILVIU-LUCIAN</t>
  </si>
  <si>
    <t>SOL MITDEN SRL</t>
  </si>
  <si>
    <t>COMUNA BILED</t>
  </si>
  <si>
    <t>Primaria BILED</t>
  </si>
  <si>
    <t>Laszlo Monica</t>
  </si>
  <si>
    <t>DANIELA DOBOS</t>
  </si>
  <si>
    <t>FLAVIUS-CORNEL MIHAI</t>
  </si>
  <si>
    <t>MARTON IANOS-LASZLO</t>
  </si>
  <si>
    <t>Chirla Nicolaie-Adrian</t>
  </si>
  <si>
    <t>FLORIAN MLADIN</t>
  </si>
  <si>
    <t>CRISAN LIVIU</t>
  </si>
  <si>
    <t>SZLANCSIK ELIZABETA-DENISA</t>
  </si>
  <si>
    <t>KOVACS ZOLTAN</t>
  </si>
  <si>
    <t>OANA-FLOARE DOT</t>
  </si>
  <si>
    <t>KARKUS VLASTA ANGELICA</t>
  </si>
  <si>
    <t>FANE MARIA OLIMPIA</t>
  </si>
  <si>
    <t>ROSSINI SLEEVE TECHNOLOGIES S.R.L.</t>
  </si>
  <si>
    <t>RIGHERIU CORNELEA MARIA</t>
  </si>
  <si>
    <t>PTZ 11024</t>
  </si>
  <si>
    <t>inlocuire grup masura 
(inst existenta cu ACYABY 3x25+16 mmp si BMPT)</t>
  </si>
  <si>
    <t>Enel Distributie Banat</t>
  </si>
  <si>
    <t>Statia 110/20/6 kV Teliuc</t>
  </si>
  <si>
    <t>Punct de conexiune 20 kV cu acţionare din interior, racordat în antenă pe bara 2 – bara verde în celula existentă liberă nr. 12 din staţia 110/20/6 kV Teliuc.</t>
  </si>
  <si>
    <t>E-Distributie Banat</t>
  </si>
  <si>
    <t>PTA 3571 VLADIM. STR. HORIA</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</si>
  <si>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</si>
  <si>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</si>
  <si>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</si>
  <si>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</si>
  <si>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</si>
  <si>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</si>
  <si>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3413 ARAD CALEA TIMISORII LANTUL</t>
  </si>
  <si>
    <t>Din PTA 20/0.4kV, 400kVA, nr.3413,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3413..</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</si>
  <si>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</si>
  <si>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</si>
  <si>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</si>
  <si>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Din PTA 20/0.4kV, 250kVA, nr.3571, din LEA 0.4kV prin bransament trifazic aerian la BMPT cu contor electronic trifazat bidirectional existent, lucrari realizate conform Avizului tehnic de racordare nr. 02078736 / 02/05/2018 si CER RO005E522421762 / 1 din 31/07/2018..In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3571..</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</si>
  <si>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</si>
  <si>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</si>
  <si>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</si>
  <si>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</si>
  <si>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</si>
  <si>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</si>
  <si>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</si>
  <si>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</si>
  <si>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</si>
  <si>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</si>
  <si>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</si>
  <si>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</si>
  <si>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</si>
  <si>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</si>
  <si>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</si>
  <si>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</si>
  <si>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</si>
  <si>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</si>
  <si>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</si>
  <si>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</si>
  <si>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</si>
  <si>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</si>
  <si>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</si>
  <si>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</si>
  <si>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</si>
  <si>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PTAB 21 VIILE NOI DEVA</t>
  </si>
  <si>
    <t>BET existent, realizat conform ATR 02928885programare contor smart dublu sens--</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</si>
  <si>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</si>
  <si>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</si>
  <si>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</si>
  <si>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</si>
  <si>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</si>
  <si>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</si>
  <si>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</si>
  <si>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</si>
  <si>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</si>
  <si>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Utilizatorul RI-FI FILATURA VIGONIE SRL este racordat la nivel de 10 kV prin P1299 alimentat in schema intrare – iesire in LES 10 kV nr. 42 din statia 110/20/10 kV Dumbravita, conf. CER RO005E511728479/1 din data de 04.10.2015. Postul P1299 este post client, delimitarea de gestiune fiind la papucii cablului 10 kV intrare in P1299 din P1022 respectiv P1023. Celulele de linie, celulele trafo, cele 4 transformatoare 10/0,4 kV – 1000 kVA sunt in gestiunea utilizatorului RI-FI FILATURA VIGONIE SRL. Din echipamentele utilizatorului RI-FI FILATURA VIGONIE SRL este alimentat si utilizatorului PREMARTEX SRL prin P1299 bis, masura acestuia fiind pe MT in postul P1299. Conform. CER RO005E511728479/1 din data de 04.10.2015: - puterea maxima simultana ce poate fi absorbita: 543,48 kVA / 500 kW - punctul de racordare: este stabilit la nivelul de tensiune 10 kV, la P1299 (capacitatile energetice, detinute de operatorul de retea la care este racordat utilizatorul); - instalatia de racordare: prin racord trifazat de alimentare cu energie electrica existent; - punctul de masurare este stabilit la nivelul de tensiune de 10 kV, la/in/pe instalatia operatorului (elementul fizic unde este racordat grupul de masurare); - masurarea energiei electrice se realizeaza prin contor electronic trifazat existent in montaj indirect cu TT 10/0,1 kV si TC 30/5 A (structura grupului de masurare a energiei electrice, inclusiv caracteristicile tehnice minime ale echipamentelor de masura). - punctul de delimitare a instalatiilor este stabilit la nivel de tensiune 10 kV, cf. conventie de exploatare (elementul fizic unde se face delimitarea); elementele mentionate sunt in proprietatea OPERATOR (dupa caz, proprietar este utilizatorul sau operatorul de retea). Conform Conventiei de Exploatare incheiata intre utilizatorul Ri-Fi FILATURA VIGONIE: - punctul de delimitare a instalatiilor din punct de vedere al gestiunii: este la papucii cablului 10 kV intrare in P1299 din P1022 respectiv P1023; - punctul de delimitare a instalatiilor din punct de vedere al exploatarii: este la bornele de JT ale transformatoarelor de putere I si II.Conf. L. 6979/2019-FS octombrie 2019 Racordarea la SEN a centralei montate pe acoperis hala din loc. 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</si>
  <si>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PTA 5314 TOPOLOVATUL MIC</t>
  </si>
  <si>
    <t>instalatie electrica de alimentare monofazata existenta si BMPM amplasat la limita de proprietate-Prin grija si cheltuiala E-Distributie Banat contorul SMART METER, se va programa ca producator-consumator</t>
  </si>
  <si>
    <t>S20 NR.7 IURT-I.U.R.T. LUGOJ TM</t>
  </si>
  <si>
    <t>Conf. CER RO005E513709504 / 2 din 04/08/2020 utilizatorul Dedeman SRL este alimentat din T 5194, racordat la LES 20 kV IURT 7, alimentat din Statia 110/20 KV IURT Lugoj , avand  Puterea maxima simultana ce poate fi absorbita: 434,78kVA /400kW. a) punctul de racordare este stabilit la nivelul de tensiune 20 kV, la LES 20 kV nr.7 IURT-statia IURT, - (capacitatile energetice, proprietate a operatorului de retea, la care este racordat utilizatorul); b) instalatia de racordare: punct de conexiune 20 kV (T 5194 Dedeman) cu doua compartimente (de racordare si utilizator), inseriat in LES 20 kV nr.7 IURT, din statia 110/20 kV IURT. - Echiparea compartimentului de racordare al punctului de conexiune 20 kV cu doua celule de linie motorizate 24 kV, 400A, 12,5 kA cu separator de sarcina in SF6 si CLP, o celula de masura cu 2xTT si 2xTC si loc pentru inca o celula de linie ;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Contorul se va amplasa intr-o nisa cu posibilitate de sigilare si de citire din exterior (structura grupului de masurare a energiei electrice, inclusiv caracteristicile tehnice minime ale echipamentelor de masurare); e) punctul de delimitare a instalatiilor este stabilit la nivelul de tensiune 20 kV, la capetele terminale LES MT plecare din compartimentul de racordare spre compartimentul consumatorului, - (elementul fizic unde se face delimitarea); elementele mentionate sunt in proprietatea UTILIZATOR (dupa caz, proprietar este utilizatorul sau operatorul de retea).-Tinand seama de situatia energetice existenta si de solicitarea utilizatorului Dedeman SRL, sunt necesare a fi realizate urmatoarele lucrari: - inlocuire contor existent in T5194 Dedeman cu un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 5194 Dedeman - punctul de delimitare: este stabilit la nivel de tensiune 20 kV, la capetele terminale de racordare ale cablului din celula de masura MT, plecare din compartimentul de racordare spre compartimentul utilizatorului - punctul comun de cuplare: la 20 kV, in compartimentul de racordare din punctul de conexiune proiectat, realizat prin grija utilizatorului - punctul de masura: este stabilit la nivelul de 20 kV, in compartimentul E-Distributie Banat din punctul de conexiune. Lucrari ce se realizeaza prin grija utilizatorului: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</si>
  <si>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CB.4-AZUR TM</t>
  </si>
  <si>
    <t>-.Conf. CER RO005E511728019/1 din data de 14.10.2015 - utilizatorul RA OL SRL este racordat la SEN prin P1399 alimentat prin LES 10 kV nr. 8 Azur avand punctul de racordare este stabilit la nivelul de tensiune 10 kV, la P1399, punctul de masurare la nivelul de tensiune 10 kV,  prin  contor electronic trifazat existent in montaj indirect cu TT 10/0,1kV si Tc 50/5A si  punctul de delimitare a instalatiilor este stabilit la nivelul de tensiune 10 kV, conform conventiei de exploatare. Conform Conventiei de exploatare delimitarea de gestiune intre instalatiile E-Distributie Banat SA si instalatiile utilizatorului (RA OL SRL) este la papucii de racordare a LES 10 kV nr. 28 Victoria si LES 10 kV nr. 8 Azur in celulele MT din statiile 110/10 kV Victoria respectiv Azur. In consecinta atat LES 10 kV nr.28 Victoria cat si LES 10 kV nr.8 Azur nu sunt in gestiunea E-Distributie Banat SA. Prin cererea de racordare depusa, utilizatorul doreste racordarea panourilor fotovoltaice in instalatia de utilizare pe bara de 0,4 kV, cu debitarea in sistem a puterii produse in reteaua de distributie. Conform FS nr.7137/2020 pentru racordarea la SEN a centralei fotovoltaice a RA OL SRL montata pe acoperisul cladirii cu debitare in sistem sunt necesare urmatoarele lucrari: I. Lucrari pe tarif de racordare, conform Ordinului ANRE nr. 59/2013 cu modificarile si completarile ulterioare: - sectionare LES 10 kV nr.4 Azur pe str. Podeanu si mansonare cu LES 20 kV (cu functionare la 10 kV) proiectat; - pozare 2xLES 20 kV (cu functionare la 10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2x25 m, intre mansoanele proiectate si PC 20 kV amplasat pe terenul beneficiarului. 1. Punct de Conexiune amplasat pe terenul beneficiarului inseriat in LES 10 kV nr.4 Azur intre statia 110/10 kV Azur si PT 1106, care se va echipa cu: - doua celule de linie motorizate 24 kV, 630 A, 16 kA cu separator de sarcină în SF6 conf. DY803/2- LE ed. 3 - o celula de masura conf. DY803M/4-1UT cu separator si grup de masura format din doua transformatoare de tensiune 10/0,1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Instalaţia de racordare conţine echipamentele de manevră şi secţionare ale E-Distributie Banat SA. - montare termo higrostat cf. FT169MAT-ED.01 si a sistemului de incalzire pentru celulele MT cf. FT170MAT-ED.01. - Integrare in telecontrol echipamente din PC 20 kV proiectat prin montarea unui tablou pentru alimentare servicii auxiliare DY 3016 RO, Unitate periferica DX 1215 RO cu doi acumulatori DY 815 RO, modul GSM DX1226RO si antena DN 760, RG-DAT. LES 10 kV nr.28 Victoria si LES 10 kV nr.8 Azur se vor abandona. Contorul pentru decontare va fi finantat de catre E-Distributie Banat. II. Lucrari ce se realizeaza prin grija utilizatorului : - anvelopa PC de 20 kV realizata cu 2 compartimente cu acces separat (compartiment de racordare ptr acces personal E-Distributie Banat SA si compartiment utilizator ptr acces utilizator). Compartimentul de racordare va fi cu actionarea echipamentelor din interior si va avea caracteristici minime echivalente cu cele prevazute in Norma Tehnica Enel Ed. 3; -LES MT de Cu, sect. 95 mmp, L≤ 20 m, intre celula de masura din compartimentul de racordare si celula de sosire din compartimentul utilizatorului; -celula sosire cu intrerupator general automat debrosabil in compartimentul utilizatorului cu urmatoarele protectii: a) protectie generala maximala de curent in trei trepte (la scurtcircuit si suprasarcina); b) protectie homopolară de curent în două trepte, contra punerilor la pământ monofazate, respectiv bifazate (obs curentul capacitiv &lt; 1,6 A); -dispozitivul de interfata in compartimentul utilizatorului, cu urmatoarele protectii: a) protectie maximala de tensiune netemporizata; b) protectie minimala de tensiune temporizata; c) protectie maximala/minimala de frecventa netemporizata; d) protectie homopolara de tensiune temporizata; e)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</si>
  <si>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22 ANINOASA</t>
  </si>
  <si>
    <t>Bransament electric trifazat pe stalpul cu PTA,alimentat de bornele trafo 0,4kv PTA22,realizat cu conductor ARH 3X95+50,L=8m,BMPT(firida metalica)TC200/5(K=100),contor tip AMR - ATR nr.9864/16.06.2004, CER nr.RO005E531484670 / 1 din 02/04/2016.Lucrari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electronic trifazat smart dublu sens care sa permita inregistrarea energiei electrice in ambele sensuri prin grija E-Distributie Banat SA. Alimentarea serviciilor proprii Pmax.abs = 0,250 kW / 0,250 kVA se realizeaza pe aceeasi cale pe care se evacueaza puterea produsa de instalatia fotovoltaica.-</t>
  </si>
  <si>
    <t>A20 REDRESORI-FANTANELE AR</t>
  </si>
  <si>
    <t>Din LEA 20kV Fantanele - Redresori prin racord LEA 20kV la PTA 20/0.4kV, 250kVA, nr.3582 (proprietate consumator), cu instalatiile jt existente..In vederea transformarii locului de consum in loc de consum si producere este necesara realizarea urmatoarelor lucrari prin grija si pe cheltuiala operatorului de distributie: - inlocuire contor existent in BMPTi cu un contor electronic trifazat bidirectional, programat cu tarif de producator, in montaj semidirect 3xTC=400/5A; - pentru asigurarea teletransmisiei este necesara montarea unui concentrator la PTA 3582.</t>
  </si>
  <si>
    <t>PTB 10259 GURAHONT</t>
  </si>
  <si>
    <t>Din PTB 20/0.4kV, 400kVA, nr.10259, din cutia suplimentara existenta la PTB prin instalatia de alimentare cu energie electrica existenta..In vederea transformarii locului de consum in loc de consum si producere este necesara realizarea urmatoarelor lucrari prin grija si pe cheltuiala operatorului de distributie: - inlocuire contor existent in cutia separata cu un contor electronic trifazat bidirectional, programat cu tarif de producator, in montaj semidirect 3xTC=400/5A, existenti; - pentru asigurarea teletransmisiei este necesara montarea unui concentrator la PTB 10259.</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</si>
  <si>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</si>
  <si>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</si>
  <si>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</si>
  <si>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</si>
  <si>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</si>
  <si>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</si>
  <si>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</si>
  <si>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</si>
  <si>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</si>
  <si>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</si>
  <si>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</si>
  <si>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</si>
  <si>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Racord electric existent din TDRI 0,4KV (USOL 180/C/16 – Circuitul 4) in PTab 182 Pestisu Mare, realizat cu cablu ACYABY 3x185+95mmp, L= 350m, LEA 0,4 KV( TIYR 3x70mmlAl + 50OlAlmmp in paralal cu conductor clasic 4x50mmpAL), L= 450m si o firida de branament amplasata pe stalpul nr. 70 tip SE11 in curtea solicitantului, echipata cu 3xTC-uri 250/5A si cu contor electric trifazat in montaj semidirect tip AMR-SEMI - CER RO005E532203557/1 din 02.04.2016.Instatatia de racordare existenta permite transformarea locului de consum in loc de consum si producere cu realizarea urmatoarelor lucrari: - necesar inlocuirea contorului electric trifazat semidirect existent (AMR SEMI) cu unul de tip “smart meters” tip CERS 3-E in montaj semidirect programat sa permita inregistrarea energiei electrice in ambele sensuri. - alimentarea serviciilor interne Pabs= 0,25 KW se realizeaza pe aceeasi cale pe care se evacueaza puterea produsa de instalatia fotovoltaica.-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</si>
  <si>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</si>
  <si>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</si>
  <si>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FELNAC-FANTANELE AR</t>
  </si>
  <si>
    <t>Conf. CER RO005E521369256/2 din data de 19.03.2021 utilizatorul SC COTTA INTERNATIONAL SRL este racordat la SEN prin PTB nr. 1319 COTTA INTERNATIONAL, alimentat prin LEA 20 kV FÂNTÂNELE -Felnac Conform . CER RO005E521369256/2/19.03.2021: - putere aprobata: 304,4 kVA / 280 kW - punctul de racordare este stabilit la nivelul de tensiune 20kV, la LEA 20kV Fântânele-Felnac, la PTB 1319 (capacitatile energetice, proprietate a operatorului de retea, la care este racordat utilizatorul); -instalatia de racordare: Din LEA 20kV Fintinele - Felnac prin racord 20kV la PTB 20/0.4kV, 400kVA, nr.1319 si instalațiile jt existente -punctul de masurare este stabilit la nivelul de tensiune 0,4kV in TD al PTB (elementul fizic unde este racordat grupul de masurare); -masurarea energiei electrice se realizeaza prin contor electronic trifazat in montaj semidirect TC=750/5A (structura grupului de masurare a energiei electrice, inclusiv caracteristicile tehnice minime ale echipamentelor de masurare); -punctul de delimitare a instalatiilor este stabilit la nivelul de tensiune 20kV, la iesirea din celula trafo 20kV, la papucii racordare coloana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1319 COTTA INTERNATIONAL este racordat radial prin racorduri LEA și LES 20 kV la LEA 20 kV Felnac din stația 110/20 kV Fântânele .nu este cazulI. Lucrari realizate prin grija si cheltuiala E-Distributie Banat SA pt transformarea locului de consum in loc de producere si consum: - reprogramarea contorului existent din PTB nr. 1319 COTTA INTERNATIONAL. Contorul existent este dublu sens bidirectional, clasa de exactitate 0,5S pentru energia activa si energia reactiva – montaj semidirect, curba de sarcina cu interfata RS 232. II Lucrari ce se realizeaza prin grija utilizatorului : 1.Întrerupătorul plecare din cutia de masura (DG) va fi obligatoriu prevăzut cu urmatoarele protectii: -protecţie generală maximală de curent la scurtcircuit -protecţie generală maximală de curent la suprasarcina -protectie la supratensiuni de frecventa industriala (DPST) 2.Dispozitivul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3.Realizarea automatizarii necesare eliminarii posibilitatii de evacuare in SEN a puterii produse Lucrari care vor fi executate prin grija utilizatorului: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</si>
  <si>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9555 DRAUT2</t>
  </si>
  <si>
    <t>Din PTA 20/0.4kV, 100kVA, nr.9555, din LEA 0.4kV prin bransament trifazic aerian la BMPt cu contor electronic trifazic existent, lucrari realizate conform Avizului tehnic de racordare nr. 00979631 / 01/11/2017 si Certificatului de racordare nr. RO005E521132186 / 2 din 06/12/2017..In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9555.</t>
  </si>
  <si>
    <t>PTA 2013 DEALUL MIC 2 ORASTIE</t>
  </si>
  <si>
    <t>Bransament electric monofazat aerian cu carlig, alimentat de la SCP 10002, realizat cu CCBYY 10+10 mmpAl, L=25m, cu contorul electric monofazat amplasat in tabloul de distributie al abonatului in interior - CER nr.RO005E530647883 / 1 din 25/06/2014.  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sa permita inregistrarea energiei electrice in ambele sensuri prin grija E-Distributie Banat SA. Alimentarea serviciilor proprii Pmax.abs = 0,04 kW / 0,04 kVA se realizeaza pe aceeasi cale pe care se evacueaza puterea produsa de instalatia fotovoltaica.-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</si>
  <si>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</si>
  <si>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</si>
  <si>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</si>
  <si>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</si>
  <si>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</si>
  <si>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</si>
  <si>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</si>
  <si>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</si>
  <si>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</si>
  <si>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</si>
  <si>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</si>
  <si>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</si>
  <si>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</si>
  <si>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</si>
  <si>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</si>
  <si>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</si>
  <si>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</si>
  <si>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</si>
  <si>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</si>
  <si>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</si>
  <si>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</si>
  <si>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</si>
  <si>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</si>
  <si>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</si>
  <si>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</si>
  <si>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</si>
  <si>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T 52022</t>
  </si>
  <si>
    <t>Din PT 52022-20/0,4 kV-250 kVA prin intermediul unui bransament monofazat existent AL 2x16mmp 28m la BMPM existent.-Necesar inlocuire contor existent cu un contor electronic monofazat bidirectional (CERM), prin grija si pe cheltuiala operatorului de distributie.</t>
  </si>
  <si>
    <t>PTA 8543 LIPOVA RADNA SCHELA</t>
  </si>
  <si>
    <t>Din PTA 20/0.4kV, 160kVA, nr.8543, din LEA 0.4kV prin bransament monofazic aerian la BMPm cu contor electronic monofazat existent, lucrari realizate conform Certificatului de racordare nr. RO005E520829560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8543.</t>
  </si>
  <si>
    <t>4424 VALIUG CENTRU</t>
  </si>
  <si>
    <t>Exista bransament trifazat aerian realizat cu fascicol răsucit de conductoare izolate cu PVC, AL 3x25+16 mmp pentru bransament trifazat, conform SR RO, matricola 48321520, in lungime de 20 metri (protejat in tub PVC cu protectie UV pe cladire 3 metri) din stalpul nr 5 existent , de pe circuitul LEA JT aferent PTA 4424,20/0.4 KV, 160 KVA si BMPTd-80 pe fatada cladirii, echipat conform FT 124 MAT, disjunctor 40 A si Contor electronic trifazat smartmetter in montaj direct,montat in BMPTd-80..Se va programa contorul smartmetter trifazat existent ca producator-consumator.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</si>
  <si>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PTA 10050 CERMEI</t>
  </si>
  <si>
    <t>Din PTA 20/0.4kV, 250kVA, nr.10050, din CD a PTA prin coloana la BMPTi-160A cu contor electronic trifazat bidirectional existent, in montaj semidirect 3xTC=150/5A, lucrari realizate conform ATR 05300349 / 16.12.2019 si CER nr.RO005E522045618/2 din 05.05.2020..In vederea transformarii locului de consum in loc de consum si producere este necesara realizarea urmatoarelor lucrari prin grija si pe cheltuiala operatorului de distributie: - programare contor existent in BMPTi cu tarif de producator; - pentru asigurarea teletransmisiei este necesara montarea unui concentrator la PTA 10050.</t>
  </si>
  <si>
    <t>S20 NR.8-DUMBRAVITA TM</t>
  </si>
  <si>
    <t>Conf. CER RO005E513089864/1 din 11/02/2015 utilizatorul Dedeman SRL este alimentat din T 51967, racordat la LES 20kV Nr. 8, alimentat din Statia 110/20 Dumbravita.  Puterea maxima simultana ce poate fi absorbita: 397,83 kVA/366 kW. a) punctul de racordare este stabilit la nivelul de tensiune 20 kV, la LES 20kV nr. 8 Dumbravita; b) instalatia de racordare: consta intr-un punct de conexiune 20kV (T 51967 Dedeman) cu doua compartimente (de racordare si utilizator), inseriat in LES 20kV nr.8 Dumbravita. Lucrari realizate prin grija consumatorului: - Punct de conexiune cu doua compartimente, unul pentru instalatiile electrice din gestiunea Operatorului si unul pentru instalatiile electrice ale consumatorului; c) punctul de masurare este stabilit la nivelul de tensiune 20kV, in Celula de masura -PT; d) masurarea energiei electrice se realizeaza prin contor electronic trifazat de energie electrica activa si reactiva cl 0,5s cu curba de sarcina, interfata de comunicatie RS 232 si cutie de comunicatie GSM, in montaj indirect prin 3xTC 20/5A cl 0,5 si 2xTT 20/0,1kV cl 0,5 din celula de masura . e) punctul de delimitare: este stabilit la nivel de tensiune 20kV,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Dedeman SRL, pentru sunt necesare a fi realizate urmatoarele : - inlocuire contorul existent in T51967 Dedeman cu un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</si>
  <si>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T2236 BILED TOP. II</t>
  </si>
  <si>
    <t>Din PT 2236-20/0,4 kV-250 kVA prin intermediul unui bransament trifazat existent AL 4x16mmp 10m la BMPT existent.Necesar inlocuirea intrerupatorului existent cu un întrerupator tetrapolar de 32A in BMPT-ul 32A existent si montarea unui contor electronic trifazat bidirectional (CERT)-</t>
  </si>
  <si>
    <t>T2232 BILED MOARA</t>
  </si>
  <si>
    <t>Din PT 2232-20/0,4 kV-250 kVA prin intermediul unui bransament monofazat existent AL 2x16mmp 9m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</si>
  <si>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 2232-20/0,4 kV-250 kVA prin intermediul unui bransament monofazat existent AL 2x16mmp 8m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</si>
  <si>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</si>
  <si>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</si>
  <si>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T 22211 VILE II GIARMATA</t>
  </si>
  <si>
    <t>Bransament electric trifazat existent alimentat din T 22211 VILE II GIARMATA prin LEA jt  conform ATR 01393268/15.01.2018 si CER RO005E513596227/2/16.09.2019.-Necesar reprogramare contor electronic trifazat existent pentru posibilitatea masurarii energiei electrice in ambele sensuri, contorul se va monta prin grija E-Distributie Banat SA.</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</si>
  <si>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</si>
  <si>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</si>
  <si>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</si>
  <si>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</si>
  <si>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</si>
  <si>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</si>
  <si>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</si>
  <si>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</si>
  <si>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</si>
  <si>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T 1594 COMLOSU MARE COM 2</t>
  </si>
  <si>
    <t>Exista bransament monofazat existentNu este cazulLucrari prin grija si pe cheltuiala operatorului de distributie in vederea transformarii locului de consum in loc de consum si producere: - inlocuire contor existent in BMPT cu un contor electronic trifazat bidirectional, programat cu tarif de producator;</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</si>
  <si>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</si>
  <si>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</si>
  <si>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TIMIS, loc. TIMISOARA, Strada Paraian Teofil, arhimandrit, nr. 21</t>
  </si>
  <si>
    <t>jud. TIMIS, loc. FOENI, Strada FOENI, nr. 210</t>
  </si>
  <si>
    <t>jud. ARAD, loc. ARAD, Strada Ipatescu Ana, nr. 19</t>
  </si>
  <si>
    <t>jud. ARAD, loc. LIPOVA, Strada Bugariu, nr. 32</t>
  </si>
  <si>
    <t>jud. Arad, loc. VLADIMIRESCU, Strada Eroilor, nr. 4E</t>
  </si>
  <si>
    <t>jud. ARAD, loc. ARAD, Strada Poetului, nr. 97-103</t>
  </si>
  <si>
    <t>jud. HUNEDOARA, loc. VALEA DALJII, Strada VALEA DILJII, nr. 49</t>
  </si>
  <si>
    <t>jud. HUNEDOARA, loc. SALASU DE SUS, Strada SALASU DE SUS, nr. 180</t>
  </si>
  <si>
    <t>jud. TIMIS, loc. SURDUCU MIC, Strada SURDUCU MIC, nr. 94</t>
  </si>
  <si>
    <t>jud. TIMIS, loc. TIMISOARA, Strada ARMONIEI, nr. 1</t>
  </si>
  <si>
    <t>jud. TIMIS, loc. DUMBRAVITA, Strada SANDOR FALVA, nr. 23</t>
  </si>
  <si>
    <t>jud. TIMIS, loc. TOMNATIC, Strada TOMNATIC, nr. 1028</t>
  </si>
  <si>
    <t>jud. TIMIS, loc. BACOVA, Strada BACOVA, nr. 470</t>
  </si>
  <si>
    <t>jud. TIMIS, loc. TIMISOARA, Strada BARITIU GHEORGHE, nr. 7</t>
  </si>
  <si>
    <t>jud. ARAD, loc. VLADIMIRESCU, Strada Revolutiei, nr. 35</t>
  </si>
  <si>
    <t>jud. TIMIS, loc. TOMNATIC, Strada TOMNATIC, nr. 641</t>
  </si>
  <si>
    <t>jud. TIMIS, loc. GIROC, Strada LAMAITEI, nr. 1</t>
  </si>
  <si>
    <t>jud. TIMIS, loc. BALINT, Strada BALINT, nr. 92</t>
  </si>
  <si>
    <t>jud. HUNEDOARA, loc. DEVA, Strada HOREA, nr. 147</t>
  </si>
  <si>
    <t>jud. ARAD, loc. CAPRIOARA, Strada CAPRIOARA, nr. 98</t>
  </si>
  <si>
    <t>jud. HUNEDOARA, loc. CASTAU, Strada CASTAU, nr. 155</t>
  </si>
  <si>
    <t>jud. HUNEDOARA, loc. BUCIUM, Strada BUCIUM, nr. 56</t>
  </si>
  <si>
    <t>jud. TIMIS, loc. JIMBOLIA, Strada Extravilan, nr. CAD.401176</t>
  </si>
  <si>
    <t>jud. TIMIS, loc. TIMISOARA, Calea Aradului, nr. 48/A</t>
  </si>
  <si>
    <t>jud. TIMIS, loc. TOPOLOVATU MIC, Strada TOPOLOVATU MIC, nr. 14</t>
  </si>
  <si>
    <t>jud. TIMIS, loc. LUGOJ, Strada TIMISORII, nr. 139-141</t>
  </si>
  <si>
    <t>jud. TIMIS, loc. TIMISOARA, Strada Paunescu-Podeanu Aurel, profesor, nr. 146 B</t>
  </si>
  <si>
    <t>jud. HUNEDOARA, loc. ANINOASA, Strada COSTENI, nr. 232A, bl. -, sc. -, et. -, ap. -</t>
  </si>
  <si>
    <t>jud. ARAD, loc. VLADIMIRESCU, Strada Garii, nr. FN</t>
  </si>
  <si>
    <t>jud. ARAD, loc. GURAHONT, Strada Garii, nr. 1</t>
  </si>
  <si>
    <t>jud. ARAD, loc. SICULA, Strada Sicula, nr. 260/L</t>
  </si>
  <si>
    <t>jud. ARAD, loc. ZERIND, Strada ZERIND, nr. 263</t>
  </si>
  <si>
    <t>jud. ARAD, loc. CURTICI, Strada Filipescu, nr. 34</t>
  </si>
  <si>
    <t>jud. ARAD, loc. FANTANELE, Strada FINTINELE, nr. 702</t>
  </si>
  <si>
    <t>jud. TIMIS, loc. DUMBRAVITA, Strada CONAC, nr. 50</t>
  </si>
  <si>
    <t>jud. HUNEDOARA, loc. PESTISU MARE, Strada PESTISU MARE, nr. 268, bl. -, sc. -, et. -, ap. -</t>
  </si>
  <si>
    <t>jud. ARAD, loc. FANTANELE, Strada FINTINELE, nr. 654</t>
  </si>
  <si>
    <t>jud. ARAD, loc. ARAD, Strada Bicaz, nr. 1-5</t>
  </si>
  <si>
    <t>jud. ARAD, loc. DRAUT, Strada Draut, nr. 7</t>
  </si>
  <si>
    <t>jud. HUNEDOARA, loc. ORASTIE, Strada Dealul Mic, nr. 137B</t>
  </si>
  <si>
    <t>jud. ARAD, loc. ARAD, Strada capitan ioan fatu, nr. 98A</t>
  </si>
  <si>
    <t>jud. ARAD, loc. MASCA, Strada Masca, nr. 266</t>
  </si>
  <si>
    <t>jud. ARAD, loc. SAMBATENI, Strada SIMBATENI, nr. 526 BIS</t>
  </si>
  <si>
    <t>jud. ARAD, loc. SANMARTIN, Strada SINMARTIN, nr. 675</t>
  </si>
  <si>
    <t>jud. ARAD, loc. MACEA, Strada MACEA, nr. 1375</t>
  </si>
  <si>
    <t>jud. ARAD, loc. NADLAC, Strada IOAN SLAVICI, nr. 102</t>
  </si>
  <si>
    <t>jud. ARAD, loc. ARAD, Strada Nucului, nr. 5A</t>
  </si>
  <si>
    <t>jud. ARAD, loc. ZADARENI, Strada ZADARENI, nr. 290</t>
  </si>
  <si>
    <t>jud. ARAD, loc. ARAD, Strada Oituz, nr. 57</t>
  </si>
  <si>
    <t>jud. ARAD, loc. NADLAC, Strada JOSEF GREGOR TAJOVSCHI, nr. 5</t>
  </si>
  <si>
    <t>jud. ARAD, loc. FANTANELE, Strada strada, nr. 595</t>
  </si>
  <si>
    <t>jud. ARAD, loc. FANTANELE, Strada FINTINELE, nr. 573</t>
  </si>
  <si>
    <t>jud. ARAD, loc. SEBIS, Strada Zarandului, nr. 11</t>
  </si>
  <si>
    <t>jud. ARAD, loc. NADLAC, Strada CARAIMAN, nr. 10</t>
  </si>
  <si>
    <t>jud. ARAD, loc. ARAD, Strada Fabius, nr. 16</t>
  </si>
  <si>
    <t>jud. TIMIS, loc. TIMISOARA, Strada MARTIR CONSTANTIN VILCEANU, nr. 17, ap. 1</t>
  </si>
  <si>
    <t>jud. ARAD, loc. LIPOVA, Calea ARDEALULUI, nr. 425A</t>
  </si>
  <si>
    <t>jud. CARAS-SEVERIN, loc. VALIUG, Strada VALIUG, nr. 270</t>
  </si>
  <si>
    <t>jud. ARAD, loc. CERMEI, Strada Cermei, nr. 1059</t>
  </si>
  <si>
    <t>jud. TIMIS, loc. TIMISOARA, Strada DIVIZIA 9 CAVALERIE, nr. 66</t>
  </si>
  <si>
    <t>jud.Arad, Santana</t>
  </si>
  <si>
    <t>jud. Hunedoara, Ghelari</t>
  </si>
  <si>
    <t>ANEXA nr. 9.1</t>
  </si>
  <si>
    <t>ANUL</t>
  </si>
  <si>
    <t>Luna de raportare</t>
  </si>
  <si>
    <t>Lista cu avizele tehnice de racordare (ATR)  si contractele de racordare (CR) emise pentru instalaţii de producere a energiei electrice din surse regenerabile</t>
  </si>
  <si>
    <t>MARIA-DIANA ENE</t>
  </si>
  <si>
    <t>PETRU-FLORIN VIDICAN</t>
  </si>
  <si>
    <t>PTA 10517 BUHANI</t>
  </si>
  <si>
    <t>Din PTA 20/0.4kV, 100kVA, nr.10517, din LEA 0.4kV prin bransament trifazic pozat pe stalpul retelei jt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10517.</t>
  </si>
  <si>
    <t>PTA 10849 SINTEA MARE IV CAMIN</t>
  </si>
  <si>
    <t>-Din PTA 20/0.4kV, 100kVA, nr.10849,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montare consola metalica de acoperis, in vederea asigurarii gabaritului fata de sol; - realizare bransament monofazic aerian din LEA 0.4kV la noul BMPm folosind cablu coaxial 16/16mmp in lungime de cca. 25m. 2. Lucrari de realizat prin grija si pe cheltuiala operatorului de distributie: - montare in BMPm a unui contor electronic monofazat bidirectional, programat cu tarif de producator; - pentru asigurarea teletransmisiei este necesara montarea unui concentrator la PTA 10849; 3.Lucrari de realizat prin grija si pe cheltuiala beneficiarului: - realizare priza de pamant la BMPm, in conformitate cu normativele tehnice in vigoare; - realizare legatura electrica la TG consumator.</t>
  </si>
  <si>
    <t>MARINELA BOCIRNEA</t>
  </si>
  <si>
    <t>SC COMETEX SA</t>
  </si>
  <si>
    <t>S.C. NAGEL HOLDING S.R.L.</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</si>
  <si>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</si>
  <si>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</si>
  <si>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bransament trifazat existent de tip AL 4x16mmp 17m, BMPT, alimentat din PTA 2579 AGROMEC CHITILA – 20/0,4kV–160kVA-In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10502.</t>
  </si>
  <si>
    <t>-Din PTA 20/0.4kV, 100kVA, nr.10297,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 30m. 2. Lucrari de realizat prin grija si pe cheltuiala operatorului de distributie: - montare in BMPm a unui contor electronic monofazat bidirectional, programat cu tarif de producator; - pentru asigurarea teletransmisiei este necesara montarea unui concentrator la PTA 10297; 3.Lucrari de realizat prin grija si pe cheltuiala beneficiarului: - realizare priza de pamant la BMPm, in conformitate cu normativele tehnice in vigoare; - realizare legatura electrica la TG consumatorLucrari prin grija si pe cheltuiala operatorului de distributie in vederea transformarii locului de consum in loc de consum si producere: - inlocuire contor existent in BMPM cu un contor electronic monofazat bidirectional, programat cu tarif de producator;</t>
  </si>
  <si>
    <t>Din PT 51973, 20/0,4 kV, 400 kVA, bransament  electric trifazat existent realizat cu cablu ACYAby 3x150+70 mmp in lungime de 10m pana la un BMPT 400 A amplasat langa cladirea postului de transformare si masura semidirecta  realizata cu un contor trifazat si  reductori de curent de 4000/5, conform certificat de racordare nr. RO005E513290723/1 din 03.08.2015.-.</t>
  </si>
  <si>
    <t>A20 MATASE 2-DEVA CFR DV</t>
  </si>
  <si>
    <t>Conf. CER nr RO005E53244442 / 28.10.2020 utilizatorul SC COMETEX SRL este racordat la SEN prin PTAB nr. 228 Altex Deva (DB10-2-030289), alimentat la 20kV prin LES MT - PTAB 158 PECO MOL DEVA (DB10-2-030148) si LES MT PTZ 116 IPEG GOJDU DEVA (DB10-2-030149). Instalatia de racordare: - prin punct de conexiune 20 kV cu doua compartimente (de racordare si utilizator), racordat in bucla MT la PTZ 116 IPEG GOJDU DEVA (DBIO-2-030149) si PTAB 158 PECO MOL DEVA (DBIO-2-030148). Racord subteran 20 kV din PT 158 pana la pc realizat cu cablu MT 3x(1x185)AL mmp, in lungime de 40 m. PC este echipat in compartimentul de racordare cu 2 celule de linie MT unificate, integrate in sistemul de telecontrol Enel, o celuia de masura MT unificata, grup de masura cu 2TV 20/0,1 kV si 2 TC 50/5A, cls.O,5S. Contor de energie electrica trifazat, 3x57/100V, In=5-6A, clasa de precizie 0,5S% montat in conexiune indirecta.  Instatatia de racordare existenta permite transformarea locului de consum in loc de consum si producere fara debitare in retea cu realizarea urmatoarelor lucrari:  Lucrari de executat prin grija si pe cheltuiala operatorului de distributie: - necesar verificarea contorului electronic trifazat de energie electrica activa si reactiva clasa 0,5S, in montaj indirect prin 2xTC 50/5A clasa 0,5S si 2xTT 20/0,1 kV clasa 0,5S, cu transmisie automata a datelor masurate, montat in celula de masura.</t>
  </si>
  <si>
    <t>A20 GHIOROC-LIPOVA AR</t>
  </si>
  <si>
    <t>Alimentarea cu energie electrica este realizata prin intermediul unui punct de conexiune 20kV cu doua compartimente (racordare si utilizator), racordat la LEA 20kV LIPOVA - Ghioroc (stalpul nr.242), lucrari realizate conform ATR 70/17.02.2010 si CER RO005E521272901/1 din 15.07.2015. Masura energiei electrice consumate este realizata in Celula masura 20kV prin grup masura compus din contor electronic trifazat in montaj indirect TT=20/0.1kV TC=20/5A..</t>
  </si>
  <si>
    <t>jud. TIMIS, loc. BILED, Strada BILED, nr. 193</t>
  </si>
  <si>
    <t>jud. TIMIS, loc. BILED, Strada BILED, nr. 358, bl. -, sc. -, et. -, ap. -</t>
  </si>
  <si>
    <t>jud. TIMIS, loc. BILED, Strada BILED, nr. 353, bl. -, sc. -, et. -, ap. -</t>
  </si>
  <si>
    <t>jud. ARAD, loc. ARAD, Strada Toth Sandor, nr. 2A</t>
  </si>
  <si>
    <t>jud. ARAD, loc. ARAD, Strada Moraviei, nr. 11</t>
  </si>
  <si>
    <t>jud. TIMIS, loc. GIARMATA, Strada Tineretului, nr. 23</t>
  </si>
  <si>
    <t>jud. ARAD, loc. ZERIND, Strada ZERIND, nr. 118</t>
  </si>
  <si>
    <t>jud. ARAD, loc. ARAD, Strada CREATIEI, nr. 32</t>
  </si>
  <si>
    <t>jud. ARAD, loc. NADAB, Strada Nadisului, nr. 16</t>
  </si>
  <si>
    <t>jud. ARAD, loc. ARAD, Strada Pacateanu Teodor, nr. 17</t>
  </si>
  <si>
    <t>jud. ARAD, loc. NADLAC, Strada VIILE VECHI, nr. 94</t>
  </si>
  <si>
    <t>jud. ARAD, loc. ARAD, Strada Oituz, nr. 74</t>
  </si>
  <si>
    <t>jud. ARAD, loc. MACEA, Strada MACEA, nr. 1336</t>
  </si>
  <si>
    <t>jud. ARAD, loc. NADLAC, Strada Dr. Martin Luther, nr. 33</t>
  </si>
  <si>
    <t>jud. TIMIS, loc. COMLOSU MARE, Strada COMLOSU MARE, nr. 701</t>
  </si>
  <si>
    <t>jud. TIMIS, loc. CHISODA, Calea CALEA SAGULUI, nr. FN</t>
  </si>
  <si>
    <t>jud. ARAD, loc. BUHANI, Strada Buhani, nr. 106</t>
  </si>
  <si>
    <t>jud. ARAD, loc. SINTEA MARE, Strada SINTEA-MARE, nr. 221</t>
  </si>
  <si>
    <t>jud. TIMIS, loc. DETA, Strada Nicolae Titulescu, nr. 16</t>
  </si>
  <si>
    <t>jud. TIMIS, loc. MOSNITA VECHE, Strada MOSNITA VECHE, nr. 263/A</t>
  </si>
  <si>
    <t>jud. ARAD, loc. VIDRA, Strada Vidra, nr. 79</t>
  </si>
  <si>
    <t>jud. TIMIS, loc. TIMISOARA, Strada SIEMENS, nr. 10</t>
  </si>
  <si>
    <t>jud. HUNEDOARA, loc. DEVA, Calea Zarandului, nr. 65 A</t>
  </si>
  <si>
    <t>jud. ARAD, loc. MINIS, Strada MINIS, nr. FN</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</si>
  <si>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</si>
  <si>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</si>
  <si>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</si>
  <si>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</si>
  <si>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</si>
  <si>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</si>
  <si>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</si>
  <si>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</si>
  <si>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</si>
  <si>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</si>
  <si>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</si>
  <si>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</si>
  <si>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DANIEL TRAIAN SENACI</t>
  </si>
  <si>
    <t>BLIDAR TEODOR</t>
  </si>
  <si>
    <t>TRASTES TRANDAFIR</t>
  </si>
  <si>
    <t>MIRCI LUCIAN</t>
  </si>
  <si>
    <t>RADU-ANDREI GOIA</t>
  </si>
  <si>
    <t>GLISSANDO</t>
  </si>
  <si>
    <t>DANIELA TRUSCA</t>
  </si>
  <si>
    <t>BEICA MARIA-TIBERIA</t>
  </si>
  <si>
    <t>PTA 10561 REVETIS</t>
  </si>
  <si>
    <t>-Din PTA 20/0.4kV, 160kVA, nr.10561, din LEA 0.4kV prin realizarea urmatoarelor lucrari: 1. Lucrari de realizat in baza tarifului de racordare platit de beneficiar catre E-Distributie Banat SA: - dezafectarea vechii cai de alimentare cu energie electrica si recuperarea contorului monofazat existent; - montare la consumator a unui BMPm-32A standardizat, conform FT-124MAT; - realizare bransament monofazic aerian din LEA 0.4kV la noul BMPm folosind cablu coaxial 16/16mmp in lungime de cca. 50m, pozat pe stalp intermediar existent. 2. Lucrari de realizat prin grija si pe cheltuiala operatorului de distributie: - montare in BMPm a unui contor electronic monofazat bidirectional, programat cu tarif de producator; - pentru asigurarea teletransmisiei este necesara montarea unui concentrator la PTA 10561; 3.Lucrari de realizat prin grija si pe cheltuiala beneficiarului: - realizare priza de pamant la BMPm, in conformitate cu normativele tehnice in vigoare; - realizare legatura electrica la TG consumator.</t>
  </si>
  <si>
    <t>PTB 9414 INEU TC</t>
  </si>
  <si>
    <t>-Din PTB 20/0.4kV, 250kVA, nr.9414 din LEA 0.4kV prin realizarea urmatoarelor lucrari: 1. Lucrari de realizat in baza tarifului de racordare platit de beneficiar catre E-Distributie Banat SA: - dezafectarea vechii cai de alimentare cu energie electrica si recuperarea contorului monofazat existent; - montare pe soclu, la limita de proprietate, a unui BMPm-32A standardizat; - realizare bransament monofazic subteran din LEA 0.4kV la noul BMPm folosind cablu ACYABY 2x16mmp in lungime de cca. 28m. 2. Lucrari de realizat prin grija si pe cheltuiala operatorului de distributie: - montare in BMPm a unui contor electronic monofazat bidirectional, programat cu tarif de producator; - pentru asigurarea teletransmisiei este necesara montarea unui concentrator la PTB 9414; 3.Lucrari de realizat prin grija si pe cheltuiala beneficiarului: - realizare priza de pamant la BMPm, in conformitate cu normativele tehnice in vigoare; - realizare legatura electrica la TG consumator.</t>
  </si>
  <si>
    <t>6245 SADOVA VECHE</t>
  </si>
  <si>
    <t>Abonatul are bransament electric si contor electric monofazat in interior..In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conditii,alimentarea cu energie electrica a obiectivului avizat se va realiza prin: Bransament electric monofazat aerian realizat cu cablu electric cu conductoare din Al, cu izolaţie din PVC, cu conductor concentric de nul si manta din PVC, 16/16 mmp, pentru branşament monofazat conform SR RO, matricola 633106 in lungime de 20 metri (protejat in tub PVC cu protectie UV, pozat pe cladire in lungime de 5 metri), din stalpul SE 10, nr 21, de pe circuitul LEA JT aferent PTA 6245, 20/0.4 KV, 160 KVA, ce alimenteaza un BMPM 60, montat pe fatada cladirii, la limita de proprietate, fiind echipat conform FT 124 MAT&lt;(&gt;,&lt;)&gt; disjunctor 32 A . Prin grija si cheltuiala E-Distributie Banat se va monta in BMPT un contor electronic monofazat de tip SMARTMETTER in montaj direct, programat ca producator-consumator. Instalatia de utilizare a solicitantului (priza de pamant de maxim 4 ohmi, precum si calea de curent dintre locul de delimitare si locul de consum al solicitantului) se recomanda a se realiza cu cablu electric avand sectiunea minima de 16 mmp,in lungime de 5 m , pozat inaintea executiei lucrarilor stabilite prin prezentul aviz tehnic de racordare .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</si>
  <si>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T2556 GHIRODA DUNAREA</t>
  </si>
  <si>
    <t>Din PT 2556-20/0,4 KV-250 KVA prin intermediul unui bransament electric monofazat aerian existent la BMPM existent conform CER RO005E511123704/1/17.06.2014.-Necesar reprogramare contor de energie electrica existent, pentru posibilitatea masurarii energiei electrice in ambele sensuri (bidirectional),prin grija si pe cheltuiala E-Distributie Banat.</t>
  </si>
  <si>
    <t>T 51849</t>
  </si>
  <si>
    <t>Racord nouBransament trifazat subteran din LEA. Necesar executarea unui bransament electric trifazat subteran proiectat, alimentat din postul de transformare T51849-20/0,4kV-400KVA, prin intermediul unei LEA j.t. existente, realizata cu conductor TYIR 50OLAL 3x70mmp, bransament ce se va realiza cu cablu Al 3x25+16Cmmp în lungime de 33m(din care 10m pe stalpul retelei LEA j.t, la coborarea de pe stalp fixarea cablului se va face cu coliere din inox si se va protejain profil tip ENEL pana la inaltimea de 2,5m, 1m in BMPT, restul in zona verde protejati prin tub PVC conform DS4235RO) si montarea unui contor electronic trifazat bidirectional (CERT) într-un BMPT-25A prevazut cu întrerupator de 25A, montat pe un soclu din policarbonat amplasat la limita de proprietate. BMPT-ul 25A proiectat (conform FT–133–MAT)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consumatorului.Necesar inlocuire contor</t>
  </si>
  <si>
    <t>T 3007 GLISSANDO</t>
  </si>
  <si>
    <t>Punct de conexiune 3007 Glisando existent, racordat in LEA 20 kV Sipet - Gataia TM, cu masura realizata la medie tensiune cu contor electronic trifazat de energie electrica activa si reactiva, în montaj indirect prin 3xTC 10/5A  si 2xTT 20/0,1 kV, conform certificat de racordare nr. RO005E513138892/1 din data 17.06.2015.-.Lucrari prin grija si pe cheltuiala operatorului de distributie pt transformarea locului de consum in loc de consum si de producere: - inlocuire contor existent cu un contor trifazat bidirectional. </t>
  </si>
  <si>
    <t>PTA 93 CIRESILOR DEVA</t>
  </si>
  <si>
    <t>BET realizat conform ATR 05005291.Branşament electric trifazat aerian alimentat din LEA JT - strada Silviu Dragomir din Deva, de la stâlpul de tip SE 4 nr. 3, zona PTA nr. 93, realizat cu conductor 4x16 mm2, L=15 m, cu carlig si BMPT 50 A (FT-124-MAT - bloc de măsură şi protecţie pentru branşamente trifazate) montat pe locuinta, conform ATR 05005291/18.11.2019, CER nr.RO005E530171223 / 2 din 11/03/2020.programare smart dublu sens.Lucrari pe tarif de racordare conform Ord. ANRE nr.59/2013 cu modificarile si completarile ulterioare: Instatatia de racordare existenta permite transformarea locului de consum in loc de consum si producere cu realizarea urmatoarelor lucrari: - necesar programare contor smart meters dublu sens pentru inregistrarea energiei electrice in ambele sensuri prin grija E-Distributie Banat SA. Alimentarea serviciilor proprii Pmax.abs =0,100 kW se realizeaza pe aceeasi cale pe care se evacueaza puterea produsa de instalatia fotovoltaica.-</t>
  </si>
  <si>
    <t>PTA 1045 RUSI</t>
  </si>
  <si>
    <t>Bransament electric monofazat aerian cu carlig existent din Lea0,4kv Rusi de la stalpul nr.35,tip SE4,bransament realizat cu conductor CCBYY 6+6mmp,L=30m si BMPM-32A pe fatada cladiri cu contor electronic monofazat smart meters.Lucrari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monofazat smart meters pentru inregistrarea energiei electrice in ambele sensuri. prin grija E-Distributie Banat SA. Montare contor electronic SMART METERS pentru inregistrarea energiei electrice in ambele sensuri. Programarea contorului electronic monofazat smart meters pentru inregistrarea energiei electrice in ambele sensuri.-</t>
  </si>
  <si>
    <t>jud. ARAD, loc. REVETIS, Strada Revetis, nr. 112</t>
  </si>
  <si>
    <t>jud. ARAD, loc. INEU, Strada Sarmanul Dionisie, nr. 7</t>
  </si>
  <si>
    <t>jud. CARAS-SEVERIN, loc. SADOVA VECHE, Strada SADOVA VECHE, nr. 133</t>
  </si>
  <si>
    <t>jud. TIMIS, loc. GHIRODA, Strada LUNCII, nr. 20, ap. 0</t>
  </si>
  <si>
    <t>jud. TIMIS, loc. DUMBRAVITA, Strada ARIESENI, nr. FN</t>
  </si>
  <si>
    <t>jud. TIMIS, loc. VOITEG, Strada VOITEG, nr. CF 402292</t>
  </si>
  <si>
    <t>jud. HUNEDOARA, loc. DEVA, Strada Dragomir Silviu, nr. 11</t>
  </si>
  <si>
    <t>jud. HUNEDOARA, loc. RUSI, Strada RUSI, nr. 35A</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</si>
  <si>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</si>
  <si>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</si>
  <si>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</si>
  <si>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</si>
  <si>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CEF VLADIMIRESCU GUSET VALENTIN</t>
  </si>
  <si>
    <t>CEF TIMISOARA MISCA TOMA-REMUS</t>
  </si>
  <si>
    <t>CEF FOENI CRISTIAN FLORIN GHILEZAN</t>
  </si>
  <si>
    <t>CEF ARAD TIMPA IONEL</t>
  </si>
  <si>
    <t>CEF LIPOVA MICLE IOAN</t>
  </si>
  <si>
    <t>CEF VLADIMIRESCU CLAUDIA-ADELA BIRIS</t>
  </si>
  <si>
    <t>CEF ARAD SANZIANA&amp;MINA S.R.L.</t>
  </si>
  <si>
    <t>CEF VALEA DALJII CRISAN EMIL</t>
  </si>
  <si>
    <t>CEF SALASU DE SUS VASILE OACHES</t>
  </si>
  <si>
    <t>CEF SURDUCU MIC CRASOVAN MARIA</t>
  </si>
  <si>
    <t>CEF TIMISOARA MINEATA SANDU</t>
  </si>
  <si>
    <t>CEF DUMBRAVITA CRASOVAN VALENTIN</t>
  </si>
  <si>
    <t>CEF TOMNATIC CAZAC MARIUS</t>
  </si>
  <si>
    <t>CEF BACOVA BOJICI LILIANA</t>
  </si>
  <si>
    <t>CEF TIMISOARA MIRCEA IORGA</t>
  </si>
  <si>
    <t>CEF TOMNATIC LAL VIOREL-CORNEL</t>
  </si>
  <si>
    <t>CEF GIROC OVIDIU-SASA BOJICI</t>
  </si>
  <si>
    <t>CEF BALINT PATRICHI IONEL</t>
  </si>
  <si>
    <t>CEF DEVA CIURDAR TIMOTEI</t>
  </si>
  <si>
    <t>CEF CAPRIOARA CIRTI MARGARETA</t>
  </si>
  <si>
    <t>CEF CASTAU POLGAR EMIL</t>
  </si>
  <si>
    <t>CEF BUCIUM MIHAILA LUCIA MARIA</t>
  </si>
  <si>
    <t>CEF JIMBOLIA WEST LAND COMPANY SRL</t>
  </si>
  <si>
    <t>CEF TIMISOARA RI-FI FILATURA VIGONIE</t>
  </si>
  <si>
    <t>CEF TOPOLOVATU MIC RIGHERIU CORNELEA MARIA</t>
  </si>
  <si>
    <t>CEF LUGOJ SC DEDEMAN SRL</t>
  </si>
  <si>
    <t>CEF TIMISOARA RA OL SRL</t>
  </si>
  <si>
    <t>CEF ANINOASA SC ADARCO INVEST SRL</t>
  </si>
  <si>
    <t>CEF VLADIMIRESCU SC ADIOR FURNIRE SRL</t>
  </si>
  <si>
    <t>CEF GURAHONT LAURUL S.A.</t>
  </si>
  <si>
    <t>CEF SICULA SASU-SCROB OCTAVIAN</t>
  </si>
  <si>
    <t>CEF ZERIND SZABO MARGARETA</t>
  </si>
  <si>
    <t>CEF CURTICI TOTH ATTILA</t>
  </si>
  <si>
    <t>CEF FANTANELE FLORIN CLAUDIU BEJAN</t>
  </si>
  <si>
    <t>CEF DUMBRAVITA HOUSETIM IMOBILIARE SRL</t>
  </si>
  <si>
    <t>CEF PESTISU MARE LEMBECK STYLE &amp; DESIGN SRL</t>
  </si>
  <si>
    <t>CEF FANTANELE SC MIGE PROD SRL</t>
  </si>
  <si>
    <t>CEF ARAD SC COTTA INTERNATIONAL SRL</t>
  </si>
  <si>
    <t>CEF DRAUT GOBARLA PAVEL</t>
  </si>
  <si>
    <t>CEF ORASTIE CHIS MIHAELA MARIA</t>
  </si>
  <si>
    <t>CEF ARAD Jurj Nicoleta-Luminita</t>
  </si>
  <si>
    <t>CEF MASCA TRUT PAVEL</t>
  </si>
  <si>
    <t>CEF SAMBATENI ILEANA KACSOR</t>
  </si>
  <si>
    <t>CEF SANMARTIN STEFAN-IOAN COVACI</t>
  </si>
  <si>
    <t>CEF MACEA ARDELEAN FLORIN RUSALIM</t>
  </si>
  <si>
    <t>CEF NADLAC BUCULEI VALERIA</t>
  </si>
  <si>
    <t>CEF ARAD STANCIU SILVIU</t>
  </si>
  <si>
    <t>CEF ZADARENI Corbei Petru</t>
  </si>
  <si>
    <t>CEF ARAD GABRIELA-TEODORA ASAN</t>
  </si>
  <si>
    <t>CEF NADLAC SLAVKO DUSAN</t>
  </si>
  <si>
    <t>CEF FANTANELE Cãpãtînã Adela-Mirona</t>
  </si>
  <si>
    <t>CEF FANTANELE FLUTUR RODICA</t>
  </si>
  <si>
    <t>CEF SEBIS GEORGIANA EMANUELA DINGA</t>
  </si>
  <si>
    <t>CEF NADLAC OLTMAN CAMELIA-EMILIA</t>
  </si>
  <si>
    <t>CEF ARAD BOGHICEVICI BOGDAN</t>
  </si>
  <si>
    <t>CEF TIMISOARA ANA-MARIA KORBULY</t>
  </si>
  <si>
    <t>CEF LIPOVA RACHI SILVIA</t>
  </si>
  <si>
    <t>CEF VALIUG MOLDOVAN SILVIU-LUCIAN</t>
  </si>
  <si>
    <t>CEF CERMEI SOL MITDEN SRL</t>
  </si>
  <si>
    <t>CEF TIMISOARA SC DEDEMAN SRL</t>
  </si>
  <si>
    <t>CEF ARAD Laszlo Monica</t>
  </si>
  <si>
    <t>CEF ARAD DANIELA DOBOS</t>
  </si>
  <si>
    <t>CEF GIARMATA FLAVIUS-CORNEL MIHAI</t>
  </si>
  <si>
    <t>CEF ZERIND MARTON IANOS-LASZLO</t>
  </si>
  <si>
    <t>CEF ARAD Chirla Nicolaie-Adrian</t>
  </si>
  <si>
    <t>CEF NADAB FLORIAN MLADIN</t>
  </si>
  <si>
    <t>CEF ARAD CRISAN LIVIU</t>
  </si>
  <si>
    <t>CEF NADLAC SZLANCSIK ELIZABETA-DENISA</t>
  </si>
  <si>
    <t>CEF ARAD KOVACS ZOLTAN</t>
  </si>
  <si>
    <t>CEF MACEA OANA-FLOARE DOT</t>
  </si>
  <si>
    <t>CEF NADLAC KARKUS VLASTA ANGELICA</t>
  </si>
  <si>
    <t>CEF COMLOSU MARE FANE MARIA OLIMPIA</t>
  </si>
  <si>
    <t>CEF CHISODA ROSSINI SLEEVE TECHNOLOGIES S.R.L.</t>
  </si>
  <si>
    <t>CEF BUHANI MARIA-DIANA ENE</t>
  </si>
  <si>
    <t>CEF SINTEA MARE PETRU-FLORIN VIDICAN</t>
  </si>
  <si>
    <t>CEF DETA MARINELA BOCIRNEA</t>
  </si>
  <si>
    <t>CEF MOSNITA VECHE GHERMAN MIHAI-ADRIAN</t>
  </si>
  <si>
    <t>CEF VIDRA CRISTESCU GEORGETA</t>
  </si>
  <si>
    <t>CEF TIMISOARA INTEROPTIK S.R.L.</t>
  </si>
  <si>
    <t>CEF DEVA SC COMETEX SA</t>
  </si>
  <si>
    <t>CEF MINIS S.C. NAGEL HOLDING S.R.L.</t>
  </si>
  <si>
    <t>CEF REVETIS DANIEL TRAIAN SENACI</t>
  </si>
  <si>
    <t>CEF INEU BLIDAR TEODOR</t>
  </si>
  <si>
    <t>CEF SADOVA VECHE TRASTES TRANDAFIR</t>
  </si>
  <si>
    <t>CEF GHIRODA MIRCI LUCIAN</t>
  </si>
  <si>
    <t>CEF DUMBRAVITA RADU-ANDREI GOIA</t>
  </si>
  <si>
    <t>CEF VOITEG GLISSANDO</t>
  </si>
  <si>
    <t>CEF DEVA DANIELA TRUSCA</t>
  </si>
  <si>
    <t>CEF RUSI BEICA MARIA-TIBERIA</t>
  </si>
  <si>
    <t xml:space="preserve">CEF BILED 1 COMUNA BILED </t>
  </si>
  <si>
    <t>CEF BILED 2 Primaria BILED</t>
  </si>
  <si>
    <t>CEF BILED 3 COMUNA BILED</t>
  </si>
  <si>
    <t>A6 DOLOMITA P. BOS-CASTEL HUNEDOARA DV</t>
  </si>
  <si>
    <t>T 5817 FABRICA TOMESTI</t>
  </si>
  <si>
    <t>PTA 3898 FELNAC AGROMEC</t>
  </si>
  <si>
    <t>PTA 1204 SANTUHALM D-S</t>
  </si>
  <si>
    <t>PTA 1156 LUNCA 1 D-P</t>
  </si>
  <si>
    <t>PTA 280 TOPLITA</t>
  </si>
  <si>
    <t>PTZ 3572 VLADIMIRESCU GRUP SCOLAR</t>
  </si>
  <si>
    <t>T 1788</t>
  </si>
  <si>
    <t>T2218 SANANDREI TIGANI</t>
  </si>
  <si>
    <t>T 12605 PADURENI COM.V</t>
  </si>
  <si>
    <t>PTZ 2018 ORASTIE / LEA ORASTIE-ORASTIE 1</t>
  </si>
  <si>
    <t>PTAB 225 ZAVOI-ARCHIA</t>
  </si>
  <si>
    <t>PCZ 5135 TESATORILOR</t>
  </si>
  <si>
    <t>A20 NR.6-VENUS TM</t>
  </si>
  <si>
    <t>S20 NR.8-BUCOVINA TM</t>
  </si>
  <si>
    <t>A20 BOCSA ROMANA-BOCSA RE</t>
  </si>
  <si>
    <t>S10 CB.11-VICTORIA TM</t>
  </si>
  <si>
    <t>PTZ 3009 ARAD DECEBAL-TRIBUNUL DOBRA</t>
  </si>
  <si>
    <t>PTA 153 HASDAT</t>
  </si>
  <si>
    <t>S20 NR.7 REAL-FRATELIA TM</t>
  </si>
  <si>
    <t>A20 GHIRODA-PADUREA VERDE TM</t>
  </si>
  <si>
    <t>PTA 3633 HORIA AVICOLA SAN ROBERTO</t>
  </si>
  <si>
    <t>A20 PARC VICOL-TOPLET RE</t>
  </si>
  <si>
    <t>A20 GHILAD-FRATELIA TM</t>
  </si>
  <si>
    <t>A20 SICULA-PINCOTA AR</t>
  </si>
  <si>
    <t>PTA 3474 ARAD PESCARUS-TULNIC</t>
  </si>
  <si>
    <t>Utilizatorul EUROFLEX SRL este racordat nivelul de tensiune de 6KV la LEA 6 kV Dolomita - Pompe Bos – Castel (statia 20/6 kV Hunedoara Castel) conf. Certificat de Racordare nr. RO005E532203108/1/22.09.2015. Puterea maxima simultana ce poate fi absorbita - 958 KW / 1041,3 KVA - punctul de racordare: este stabilit la nivelul de tensiune 6 kV, la LEA 6KV DOLOMITA-POMPE BOS-CASTEL (capacitati energetice, detinute de operatorul de retea la care este racordat utilizatorul) - instalatia de racordare: Punct de conexiune LES 6 kV si PT (6/0,4KV – proprietate consumator), racordat la LEA 6 kV Dolomita – Pompe Bos – Castel, derivatia Manerau – la stalpul nr.40 printr-o cabina metalica amplasata pe sol in care se afla o celula de masura la 6KV cu masura de decontare pe medie tensiune; - punctul de masurare este stabilit la nivelul de tensiune de 6 kV, la/in/pe celula de masura – PT (elementul fizic unde este racordat grupul de masurare); - masurarea energiei electrice se realizeaza prin contor electronic trifazat de energie electrica activa in conexiune indirecta, cu transmisie automata a datelor masurate, montat in celula de masura; - punctul de delimitare a instalatiilor este stabilit la nivel de tensiune 6 kV, la papucii de legatura ai LES 6 kV la bara 6KV in cabina de masura spre instalatia utilizatorului (elementul fizic unde se face delimitarea); elementele mentionate sunt in proprietatea UTILIZATORULUI (dupa caz, proprietar este utilizatorul sau operatorul de retea).-nu este cazulTinand seama de situatia energetice existenta si de solicitarea utilizatorului EUROFLEX SRL, pentru producator sunt necesare a fi realizate urmatoarele: - solutia de racordare existenta suporta modificarea sporului de putere cerut de client; - programarea contorului existent in celula masura 6KV cu program de integistrare a energiei electrice in dublu sens bidirectional, clasa de exactitate 0,5S pentru energia activa si energia reactiva – montaj indirect, curba de sarcina,; Contorul pentru decontare va fi finantat de catre E-Distributie Banat. Lucrari ce se realizeaza prin grija utilizatorului: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</si>
  <si>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</si>
  <si>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</si>
  <si>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</si>
  <si>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160kVA, nr.1204 Santuhalm D-S, din LEA 0.4kV prin bransament monofazat aerian fixat cu consola, cu contor CSM 201 in BMPM 32A, lucrari realizate conform - CER nr.RO005E530114589 / 2 din 19/01/2021.Lucrari pe tarif de racordare conform Ord. ANRE nr.59/2013 cu modificarile si completarile ulterioare: Instatatia de racordare existenta permite transformarea locului de consum in loc de consum si producere cu realizarea urmatoarelor lucrari: - necesar inlocuire contor cu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</si>
  <si>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Din PTA 20/0.4kV, 100kVA, nr.1156 Lunca 1 D-P, din LEA 0.4kV prin bransament monofazat aerian fixat cu consola, cu contor Enerlux monofazat in TDA la abonat existent, lucrari realizate conform - CER nr.RO005E530785011/1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cu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</si>
  <si>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Bransament electric trifazat subteran alimentat din LES 0.4kV, zona PTZ 20/0.4kV, 400kVA, nr.3572, cu FDCP si contor electronic trifazat existent - CER nr.RO005E522418476/1 din data 28.06.2018.Lucrari pe tarif de racordare conform Ord. ANRE nr.59/2013 cu modificarile si completarile ulterioare: In vederea transformarii locului de consum in loc de consum si producere este necesara realizarea urmatoarelor lucrari prin grija si pe cheltuiala operatorului de distributie: - inlocuire contor existent in FDCP cu un contor electronic trifazat bidirectional, programat cu tarif de producator; - pentru asigurarea teletransmisiei este necesara montarea unui concentrator la PTZ 3572. Alimentarea serviciilor proprii Pmax.abs = 0,001 kW / 0,001 kVA se realizeaza pe aceeasi cale pe care se evacueaza puterea produsa de instalatia fotovoltaica.</t>
  </si>
  <si>
    <t>Bransament electric trifazat aerian existent realizat cu fascicol răsucit de conductoare izolate cu PVC, AL 3x25+16 mmp pentru bransament trifazat, conform SR RO, matricola 48321520, in lungime de 25 metri (protejat in tub PVC cu protectie UV pe cladire 3 metri) din stalpul de tip SE 4 existent , de pe circuitul LEA JT aferent PTA 2107,20/0.4 KV, 250 KVA. Montare BMPTd-80 pe fatada imobilului, echipat conform FT 124 MAT, disjunctor 40 A.nu este cazulIn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t>
  </si>
  <si>
    <t>Conf. CER RO005E511647390 / 1 din 02.04.2016 utilizatorul  este alimentat din T1788 - 20/0,4 kV - 630 kVA, printr-un racord trifazat de alimentare cu energie electrica, cu masura realizata cu contor electronic trifazat existent in montaj semidirect cu TC 200/5A .-.Necesar inlocuire contor existent cu un contor electronic trifazat bidirectional prin grija si pe cheltuiala E-Distributie Bnat SA. Alimentarea serviciilor proprii Pmax.abs = 0,002 kW / 0,00217 kVA se realizeaza pe aceeasi cale pe care se evacueaza puterea produsa.</t>
  </si>
  <si>
    <t>Din T2218 SANANDREI TIGANI prin bransament trifazat existent la BMPT existent.Nu este cazulInlocuire contor</t>
  </si>
  <si>
    <t>conf. CER RO005E513325148/1/05.10.2015 : Utilizatorul este racordat prin PTA 12605-20/0,4kV-160kVA  (racordat radial la LEA 20 kV Ghilad din statia 110/20 kV Fratelia), prin intermediul unui bransament electric trifazat de pe bornele de j.t. ale transformatorului de putere, cu cablu ACYAbY 3x95+50mmp in lungime de 6 metri, un BMPT-160A, cu soclu din poliester armat cu fibra de sticla, echipat cu întrerupator tripolar fix de 150A, cu protectie la supratensiune, montat langa stalpul PTA.BMPT-160A, racordat la o priza de pamânt cu valoarea de maxim 4 ohm, realizata prin grija beneficiarului si masura semidirecta cu reductori de curent de 150/5 si contor electronic trifazat. Puterea maxima simultana ce poate fi absorbita: 87 kW / 94,57 kVA; Punctul de racordare: este stabilit la nivelul de tensiune 20 kV, la A20 A20 GHILAD-FRATELIA TM,  Punctul de masurare este stabilit la nivelul de tensiune de 0,4 kV, la/in/pe BMPT exterior (elementul fizic unde este racordat grupul de masurare); Masurarea energiei electrice se realizeaza prin contor electronic trifazat Un=3x230/400V, In=5(20)A, in montaj semidirect prin transformatoare de curent 150/5A; k=30 (structura grupului de masurare a energiei electrice, inclusiv caracteristicile tehnice minime ale echipamentelor de masurare) Punctul de delimitare a instalatiilor este stabilit la nivel de tensiune 0,4 kV, la bornele de iesire din contorul montat in BMPT proiectat (elementul fizic unde se face delimitarea); elementele mentionate sunt in proprietatea OPERATOR (dupa caz, proprietar este utilizatorul sau operatorul de retea)-.Prin grija si pe cheltuiala operatorului de distributie se vor realiza urmatoarele lucrari: - inlocuire contor existent cu un contor trifazat bidirectional. </t>
  </si>
  <si>
    <t>BET existent care se va desfiinta la PIF nou propus.Lucrari pe tarif de racordare conform Ord. ANRE nr.59/2013 cu modificarile si completarile ulterioare: Instatatia de racordare existenta permite transformarea locului de consum in loc de consum si producere cu realizarea urmatoarelor lucrari: - necesar bransament trifazat subteran L=20m si BMPT 32A FT 133 MAT, cu conductor 3x10+6C mmp,  L=20m (instalatii electrice noi).  - necesar contor electronic smart meters pentru inregistrarea energiei electrice in ambele sensuri prin grija E-Distributie Banat SA. Alimentarea serviciilor proprii Pmax.abs = 0,001 kW / 0,001 kVA se realizeaza pe aceeasi cale pe care se evacueaza puterea produsa.-</t>
  </si>
  <si>
    <t>Branşament electric trifazat subteran alimentat din LEA JT - zona Prelungire Zăvoi (cartier spre Archia), de la stâlpul de tip SC 10002 nr. 36 din apropiere, zona PTAB 225, realizat cu cablu quadripol 3x10+6C Al mm2, L=20 m (8 m drum auto pamant cu piatra), cu BMPT 25 A (FT-133-MAT - bloc de măsură şi protecţie pentru branşamente trifazate) cu picior încastrat în beton, montat la limită de proprietate pe teren public, conform CER nr.RO005E532424901 / 1 din 08/05/2019.Lucrari pe tarif de racordare conform Ord. ANRE nr.59/2013 cu modificarile si completarile ulterioare: Instatatia de racordare existenta permite transformarea locului de consum in loc de consum si producere cu realizarea urmatoarelor lucrari: - necesar programare contor smart meters dublu sens pentru inregistrarea energiei electrice in ambele sensuri prin grija E-Distributie Banat SA. Alimentarea serviciilor proprii Pmax.abs =0,010 kW / 0,010 kVA se realizeaza pe aceeasi cale pe care se evacueaza puterea produsa de instalatia fotovoltaica.-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</si>
  <si>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</si>
  <si>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</si>
  <si>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PT 51797 cu doua compartimente (de racordare si utilizator), racordat la LES 20 kV nr. 8  statia 110/20 kV Bucovina cu racordare, delimitare si masura la medie tensiune, conform certificat de racordare nr. RO005E512929361/1 din data 15.12.2014.-.Necesar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</si>
  <si>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</si>
  <si>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</si>
  <si>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</si>
  <si>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</si>
  <si>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</si>
  <si>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</si>
  <si>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</si>
  <si>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</si>
  <si>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LEA 20kV Pancota - Sicula, prin racorduri LEA si LES 20kV la PTZ 20/0.4kV-800kVA, nr.10170 (proprietate terti) si instalatiile jt existente, lucrari realizate conform ATR 5245/06.09.2000. Punctul de delimitare a instalatiilor este la LEA 20kV Pancota-Sicula, la clemele racordare derivatie. Masura energiei electrice este realizata in PTZ, la joasa tensiune, prin grup masura compus din contor electronic trifazat, in montaj semidirect, 3xTC=1000/5A. Elemente pierderi intre pucntul de delimitare si masura: - racord LEA 20kV OL-Al 3x85/8mmp cca. 140m, - LES 20kV Al 3x150mmp cca. 10m, - trafo 20/0.4kV - 800kVA, - coloana trafo..In vederea transformarii locului de consum in loc de consum si producere este necesara realizarea urmatoarelor lucrari prin grija si pe cheltuiala operatorului de distributie: - refacere grup masura energie electrica existent in PTZ prin inlocuirea contorului cu un contor electronic trifazat bidirectional, programat cu tarif de producator, in montaj semidirect 3xTC=1000/5A, existenti; - pentru asigurarea teletransmisiei este necesara montarea unui concentrator la PTZ 10170.</t>
  </si>
  <si>
    <t>-In vederea transformarii locului de consum in loc de consum / producere si asigurarea sporului de putere solicitat de beneficiar este necesara realizarea urmatoarelor lucrari: 1. Lucrari de realizat prin grija si pe cheltuiala operatorului de distributie: - montare la limita de proprietate beneficiar a unui BMPT-40A standardizat; - realizare grup masura energie electrica prin montarea in BMPt a unui contor electronic trifazat bidirectional, programat cu tarif de producator; - pentru asigurarea teletransmisiei este necesara montarea unui concentrator la PTA 3474; 2. Lucrari finantate in baza prevederilor Ord. ANRE 17/2021: - dezafectarea vechii cai de alimentare cu energie electrica si recuperarea contorului monofazat existent; - pozare conductoare izolate torsadate Al 4x16mmp in lungime de cca. 26m, din LEA 0.4kV la noul BMPt; 3.Lucrari de realizat prin grija si pe cheltuiala beneficiarului: - realizare priza de pamant la BMPt, in conformitate cu normativele tehnice in vigoare; - realizare coloana jt intre BMPT si TG..</t>
  </si>
  <si>
    <t xml:space="preserve">LEA 20 kV Bocsa Montana </t>
  </si>
  <si>
    <t>LOCUINTA SI CENTRALA FOTOVOLTAICA</t>
  </si>
  <si>
    <t>fotovoltaic</t>
  </si>
  <si>
    <t>TIMIS</t>
  </si>
  <si>
    <t>nu</t>
  </si>
  <si>
    <t>LOCUINTA SI SISTEM FOTOVOLTAIC - PROSUMATOR</t>
  </si>
  <si>
    <t>Locuinta si panouri fotovoltaice-Prosumator</t>
  </si>
  <si>
    <t>ARAD</t>
  </si>
  <si>
    <t>INSTALATIE SOLARA FOTOVOLTAICA PE ACOPERIS CLADIRI EXISTENTE</t>
  </si>
  <si>
    <t>GENERATOR FOTOVOLTAIC SI AMPLASARE PANOURI FOTOVOLTAICE LOCUINTA PROSUMATOR</t>
  </si>
  <si>
    <t>HUNEDOARA</t>
  </si>
  <si>
    <t>Locuinta si centrala fotovoltaica -Prosumator</t>
  </si>
  <si>
    <t>LOCUINTA SI CENTRALA ELECTRICA FOTOVOLTAICA-PROSUMATOR</t>
  </si>
  <si>
    <t>Locuinta cu centrala fotovoltaica-Prosumator</t>
  </si>
  <si>
    <t>Locuinta - Panouri fotovoltaice - Prosumator AFM</t>
  </si>
  <si>
    <t>Locuinta cu centrala fotovoltaica</t>
  </si>
  <si>
    <t>imobil locuinta si sistem fotovoltaic-prosumator</t>
  </si>
  <si>
    <t>CASA DE LOCUIT SI PANOURI FOTOVOLTAICE PE ANEXA A1.2 - PROSUMATOR</t>
  </si>
  <si>
    <t>Timis</t>
  </si>
  <si>
    <t>ADAM DAVID</t>
  </si>
  <si>
    <t>PTA 5711 MOARA SUDRIAS</t>
  </si>
  <si>
    <t>Din PT 5711, 20/0,4 kV, 100 kVA, prin intermediul LEA jt existente, instalatie electrica de alimentare monofazata existenta si BMPM amplasat la limita de proprietate, conform certificat de racordare nr. RO005E512113502/1 din data 12.06.2014.-instalatie electrica de alimentare monofazata existenta si BMPM amplasat la limita de proprietatePrin grija si cheltuiala E-Distributie Banat se va inlocui contorul electronic monofazat existent cu un SMART METER, programat ca producator-consumator. Alimentarea serviciilor proprii Pmax.abs = 0,001 kW / 0,00109 kVA se realizeaza pe aceeasi cale pe care se evacueaza puterea produsa.</t>
  </si>
  <si>
    <t>CLADIRE SI CENTRALA ELECTRICA FOTOVOLTAICA-PROSUMATOR</t>
  </si>
  <si>
    <t>INSTALATIE FOTOVOLTAICA PE ACOPERIS SI SEDIU</t>
  </si>
  <si>
    <t>Locuinta +CEF- Prosumator</t>
  </si>
  <si>
    <t>Magazin Dedeman Lugoj si CEF</t>
  </si>
  <si>
    <t>Fotovoltaic</t>
  </si>
  <si>
    <t>HALA PRELUCRARI MECANICE SI INSTALATIE FOTOVOLTAICA</t>
  </si>
  <si>
    <t>INSTALATIE SOLARA FOTOVOLTAICA PE ACOPERIS CLADIRE EXISTENTA-Prosumator</t>
  </si>
  <si>
    <t>INSTALAȚIE SOLARĂ FOTOVOLTAICĂ PE ACOPERIȘ CLĂDIRE EXISTENTĂ-Prosumator</t>
  </si>
  <si>
    <t>Generator fotovoltaic - Amplasare panouri fotovoltaice pe casa - Prosumator</t>
  </si>
  <si>
    <t>generator fotovoltaic - amplasare panouri fotovoltaice pe casã - prosumator</t>
  </si>
  <si>
    <t>generator fotovoltaic - amplasare panourui fotovoltaice pe casã - prosumator</t>
  </si>
  <si>
    <t>RETEZAN DANIEL-NICOLAE</t>
  </si>
  <si>
    <t>Locuinta si centrala fotovoltaica pe acoperis-PROSUMATOR</t>
  </si>
  <si>
    <t>CARAS-SEVERIN</t>
  </si>
  <si>
    <t>4050 24 IANUARIE</t>
  </si>
  <si>
    <t>Exista bransament electric monofazat si contor monofazat montat pe placa metalica in interiorul imobilului, racordat din LEA JT aferenta PTZ 4050, 400KVA..In cadrul instalatiei existente se va inlocui contorul existent, cu un contor Smartmeter monofazat, programat ca producator-consumator, prin grija si cheltuiala E-Distributie Banat.</t>
  </si>
  <si>
    <t>Sediu si panouri fotovoltaice pe acoperiș clădiri existente</t>
  </si>
  <si>
    <t>Fabrica + CEF</t>
  </si>
  <si>
    <t>Fabrica de mobila si centrala fotovoltaica(fara debitare in RED)</t>
  </si>
  <si>
    <t>generator fotovoltaic - amplasare panouri fdotovoltaice pe casã - prosumator</t>
  </si>
  <si>
    <t>Generator fotovoltaic - Amplasare Panouri fotovoltaice pe casa - Prosumator</t>
  </si>
  <si>
    <t>generator fotovoltaic - amplasare panouri fotovoltaice pe casã -prosumator</t>
  </si>
  <si>
    <t>'Generator Fotovoltaic Amplasat pe Casa - PROSUMATOR</t>
  </si>
  <si>
    <t>MONTARE INSTALATIE SOLARA FOTOVOLTAICA 90kW PE ACOPERIS CLADIRE EXISTENTA</t>
  </si>
  <si>
    <t>Magazin Dedeman Timisoara</t>
  </si>
  <si>
    <t>CLADIRE si CEF-Prosumator</t>
  </si>
  <si>
    <t>DOTA VASILIE PETRU</t>
  </si>
  <si>
    <t>PTA 3223 ARAD CRASNA-EGALITATII</t>
  </si>
  <si>
    <t>Din PTA 20/0.4kV, 250kVA, nr.3223, din LEA 0.4kV prin bransament monofazic aerian la BMPm cu contor electronic monofazat existent, lucrari realizate conform Certificatului de Racordare nr. RO005E520522942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3223.</t>
  </si>
  <si>
    <t>Generator fotovoltaic- Amplasare panouri fotovoltaice pe casa - Prosumator</t>
  </si>
  <si>
    <t>Hala industriala cu sistem fotovoltaic pe acoperis fara injectie in retea</t>
  </si>
  <si>
    <t>MOISE MARIA-ELENA</t>
  </si>
  <si>
    <t>locuinta si centrala fotovoltaica pe acoperis-PROSUMATOR</t>
  </si>
  <si>
    <t>6134 IAZ SAT 1</t>
  </si>
  <si>
    <t>Exista bransament electric monofazat si contor monofazat , racordat din LEA JT aferenta PTA 6134, 160KVA..In cadrul instalatiei existente se va monta un contor Smartmeter monofazat, programat ca producator-consumator, prin grija si cheltuiala E-Distributie Banat.</t>
  </si>
  <si>
    <t>Locuinta + panouri fotovoltaice</t>
  </si>
  <si>
    <t>locuinta</t>
  </si>
  <si>
    <t>Hala Productie + CEF Prosumator</t>
  </si>
  <si>
    <t>Montare Centrala Fotovoltaica Acoperis Cladire Existenta, fara injectie in retea, Cometex_Altex Deva</t>
  </si>
  <si>
    <t>CEF amplasata pe teren hala Nagel Holding</t>
  </si>
  <si>
    <t>Casa cu panouri fotovoltaice-Prosumator</t>
  </si>
  <si>
    <t>LOCUINTA + Generator Fotovoltaic</t>
  </si>
  <si>
    <t>locuinta si panouri fotovoltaice-Prosumator</t>
  </si>
  <si>
    <t>CASA SI INSTALATIE FOTOVOLTAICA</t>
  </si>
  <si>
    <t>Hala + CEF Prosumator</t>
  </si>
  <si>
    <t>DRAGAN-DRAGOS EMIL-VASILE</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</si>
  <si>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</si>
  <si>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</si>
  <si>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NASTA TRANS SRL</t>
  </si>
  <si>
    <t>CEF pe acoperis cladire NASTA TRANS</t>
  </si>
  <si>
    <t>PTA 3847 ALUNIS SOC. AGRICOLA</t>
  </si>
  <si>
    <t>-In vederea transformarii locului de consum in loc de consum si producere este necesara realizarea urmatoarelor lucrari: 1. Lucrari finantate in baza prevederilor Ord. ANRE 17/2021: - dezafectarea vechii cai de alimentare cu energie electrica si recuperarea contorului trifazat in montaj semidirect (TC=150/5A), existent; - montare pe stalpul PTA a unei cutii rasina sintetica pentru postul de transformare pe stalp, conform DY 3018RO, echipata cu intrerupator tetrapolar automat I=250A, conform DY 3101RO si realizare coloana trafo, folosind cablu Al 3x150+95N, conform DC 4146RO, in lungime de cca. 6m, pozata in tub protectie; - realizare coloana jt intre intrerupatorul tetrapolar automat si BMPTi, folosind cablu Al 3x150+95N in lungime de cca. 6m, pozata in tub protectie; 2. Lucrari de realizat prin grija si pe cheltuiala operatorului de distributie: - montare pe soclu, langa stalpul PTA, a unui BMPTi-200A/3P/C, echipat cu 3xTC=200/5A; - montare in noul BMPTi aunui contor electronic trifazat bidirectional, in montaj semidirect 3xTC=200/5A, si programarea sa cu tarif producator; - montare concentrator la PTA 3847; 3. Lucrari de realizat prin grija si pe cheltuiala beneficiarului: - priza de pamant a BMPTi; - realizare coloana jt al TG..</t>
  </si>
  <si>
    <t>SC UNIVERSAL CRIS SRL</t>
  </si>
  <si>
    <t>Generator fotovoltaic - Panouri fotovoltaice amplasate pe constructie - Prosumator</t>
  </si>
  <si>
    <t>PTA 10808 SPITAL CRIS</t>
  </si>
  <si>
    <t>Din PTA 20/0.4kV, 250kVA, nr.10808, din CD a PTA prin circuit aerian separat la BMPT cu contor electronic trifazat ABB in montaj direct, existent pe zidul exterior al imobilului..In vederea transformarii locului de consum in loc de consum si producere este necesara realizarea urmatoarelor lucrari: 1. Lucrari de realizat in baza Ord. ANRE nr.17/2021: - demontare BMPT si recuperarea contorului trifazat in montaj direct, existent; - montare pe fatada imobilului, la limita de proprietate, a unui BMPTi-160A/3P/C, echipat cu 3xTC=150/5A si racordarea sa la circuitul aerian separat prin intermediul unui cablu jt tetrapolar cu elice vizibila, pentru montare aeriana Al 3x70+54.6N, conform DC 4182RO, in lungime de cca. 25m; 2. Lucrari de realizat prin grija si pe cheltuiala operatorului de distributie: - montare in noul BMPTi a unui contor electronic trifazat bidirectional, programat cu tarif de producator, in montaj semidirect 3xTC=150/5A; - pentru asigurarea teletransmisiei este necesara montarea unui concentrator la PTA 10818; 3.Lucrari de realizat prin grija si pe cheltuiala beneficiarului: - realizare priza de pamant la BMPTi, inconformitate cu normativele tehnice in vigoare; - refacere legatura electrica la TG consumator.</t>
  </si>
  <si>
    <t>Generator fotovoltaic - Panouri fotovoltaice amplasate pe casa - Prosumator</t>
  </si>
  <si>
    <t>PTA 10750 PTTR CRIS</t>
  </si>
  <si>
    <t>Din PTA 20/0.4kV, 250kVA, nr.10750, din LEA 0.4kV prin bransament trifazic cu BMPT-32A si contor electronic trifazat existent pe stalpul LEA 0.4kV, lucrari realizate conform ATR 160778631 / 09.06.2021..In vederea transformarii locului de consum in loc de consum si producere este necesara realizarea urmatoarelor lucrari: 1. lucrari de executat conform Ord. ANRE 17/2021: - demontare BMPT-32A si recuperare contor trifazat existent; - montare BMPT-63A standardizat in locul celui existent si racordarea sa la cablul pozat pe stalp; 2. lucrari de realizat prin grija si pe cheltuiala operatorului de distributie: - montare in noul BMPT a unui contor electronic trifazat bidirectional si programarea sa cu tarif producator; - pentru asigurarea teletransmisiei este necesara montarea unui concentrator la PTA 10750; 3.Lucrari de realizat prin grija si pe cheltuiala beneficiarului: - realizare priza de pamant la BMPt, in conformitate cu normativele tehnice in vigoare; - refacere legatura electrica la TG consumator.</t>
  </si>
  <si>
    <t>MARTIN PAVEL</t>
  </si>
  <si>
    <t>Locuinta + CEF - Prosumator</t>
  </si>
  <si>
    <t>PTA 10331 ZIMBRU</t>
  </si>
  <si>
    <t>Din PTA 20/0.4kV, 100kVA, nr.10331, din LEA 0.4kV prin bransament trifazic pozat pe stalpul retelei jt la BMPT cu contor electronic trifazat existent, lucrari realizate conform ATR 01927561 / 10.04.2018 si CER nr.RO005E522419758/1 din 06.06.2018..In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10331.</t>
  </si>
  <si>
    <t>Tip SRE</t>
  </si>
  <si>
    <t>Data ATR</t>
  </si>
  <si>
    <t>Nominalizare lucrări de întărire pentru funcționarea la N-1</t>
  </si>
  <si>
    <t>Nominalizare lucrări de întărire pentru funcționarea la N</t>
  </si>
  <si>
    <t>Lucrări de întarire în RET</t>
  </si>
  <si>
    <t>Nr. certificat racordare</t>
  </si>
  <si>
    <t>Data certificat racordare</t>
  </si>
  <si>
    <t>Putere PIF din certificat racordare</t>
  </si>
  <si>
    <t>Observații</t>
  </si>
  <si>
    <t>Putere PIF conform emitenți (MW)</t>
  </si>
  <si>
    <t>Putere aprobată posibil a mai fi pusă în funcțiune (MW)</t>
  </si>
  <si>
    <t>NR</t>
  </si>
  <si>
    <t>NN</t>
  </si>
  <si>
    <t>Noiembrie</t>
  </si>
  <si>
    <t>Octombrie 2021</t>
  </si>
  <si>
    <t>ANINOASA, Strada Extravilan, nr. FN</t>
  </si>
  <si>
    <t>BAILE HERCULANE, Strada VALEA CERNEI, nr. FN</t>
  </si>
  <si>
    <t>HUNEDOARA, Strada Stufit, nr. 2</t>
  </si>
  <si>
    <t>COLONIA FABRICII, Strada TOMESTI COLONIE, nr. 27A, bl. -, sc. -, et. -, ap. -</t>
  </si>
  <si>
    <t>FELNAC, Strada FELNAC, nr. 1024</t>
  </si>
  <si>
    <t>BOCSA, Strada Medresului, nr. 6</t>
  </si>
  <si>
    <t>SANTUHALM, Strada Valea Cernei, nr. 38</t>
  </si>
  <si>
    <t>LUNCA (BAITA), Strada LUNCA, nr. 34</t>
  </si>
  <si>
    <t>TOPLITA, Strada TOPLITA, nr. 97</t>
  </si>
  <si>
    <t>Toplita, zona lui PTa 280 , realizat cu conductor jt. CCBYY 6+6mmpCu, L=30m si BMPM 32Ad amplasat pe zidul casei, lucrari realizate conform - CER nr.RO005E532117034 / 2 din 19/01/2021.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0,02 kW / 0,02 kVA se realizeaza pe aceeasi cale pe care se evacueaza puterea produsa de instalatia fotovoltaica.</t>
  </si>
  <si>
    <t>VLADIMIRESCU, Strada Garii, nr. 59, ap. 1</t>
  </si>
  <si>
    <t>TOMNATIC, Strada TOMNATIC, nr. 419</t>
  </si>
  <si>
    <t>TIMISOARA, Strada CALEA SAGULUI, nr. 136</t>
  </si>
  <si>
    <t>SANANDREI, Strada RENASTERII, nr. 33</t>
  </si>
  <si>
    <t>PADURENI, Strada PADURENI, nr. 669</t>
  </si>
  <si>
    <t>ORASTIE, Strada Balcescu, nr. 19</t>
  </si>
  <si>
    <t>DEVA, Strada Archia, nr. FN</t>
  </si>
  <si>
    <t>LUGOJ, Strada CARAIMAN, nr. 97</t>
  </si>
  <si>
    <t>GIROC, Strada GLORIA, nr. 4</t>
  </si>
  <si>
    <t>TIMISOARA, Calea TORONTALULUI, nr. DN6,KM564</t>
  </si>
  <si>
    <t>BOCSA ROMANA, Strada Salcimilor, nr. 6</t>
  </si>
  <si>
    <t>TIMISOARA, Calea STAN VIDRIGHIN, nr. 18</t>
  </si>
  <si>
    <t>ARAD, Strada Kuncz Aladar, nr. 11, et. Demisol, ap. 4</t>
  </si>
  <si>
    <t>HASDAT, Strada HASDAT, nr. 15</t>
  </si>
  <si>
    <t>Hasdat, zona lui PTA 153, realizat cu conductor de sectiune 4x16mmpAl, L=1025m si cu BMPT 63A FT-124_MAT montat pe stâlpul nr. 3 tip SE4 amplasat pe terenul solicitantului la limita de proprietate; - se va inlocui contorului electric monofazat existent tip CERM1 cu unul trifazat in montaj direct tip CERT3 programat sa inregistreze energia electrica in ambele sensuri (consumator si producator). - bransamentul monofazat existent se va desfiinta dupa executia branamentului nou trifazat; - alimentarea serviciilor interne Pabs= 0,02 KW se realizeaza pe aceeasi cale pe care se evacueaza puterea produsa de instalatia fotovoltaica.-</t>
  </si>
  <si>
    <t>TIMISOARA, Calea Sagului, nr. 138-140, bl. -, sc. -, et. -, ap. -</t>
  </si>
  <si>
    <t>RECAS, Strada RECAS, nr. -, bl. -, sc. -, et. -, ap. -</t>
  </si>
  <si>
    <t>HORIA, Strada HORIA, nr. DJ709</t>
  </si>
  <si>
    <t>BAILE HERCULANE, Strada PECINISCA, nr. 72C</t>
  </si>
  <si>
    <t>TIMISOARA, Calea Calea Sagului, nr. DN59</t>
  </si>
  <si>
    <t>CERMEI, Strada Cermei, nr. 1037</t>
  </si>
  <si>
    <t>ARAD, Strada Tulnic, nr. 6/A</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</si>
  <si>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</si>
  <si>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</si>
  <si>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</si>
  <si>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</si>
  <si>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</si>
  <si>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</si>
  <si>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</si>
  <si>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</si>
  <si>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</si>
  <si>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</si>
  <si>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</si>
  <si>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</si>
  <si>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</si>
  <si>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</si>
  <si>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</si>
  <si>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</si>
  <si>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</si>
  <si>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</si>
  <si>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</si>
  <si>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</si>
  <si>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</si>
  <si>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</si>
  <si>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TOPOLOVATU MIC, Strada TOPOLOVATU MIC, nr. 14</t>
  </si>
  <si>
    <t>LUGOJ, Strada TIMISORII, nr. 139-141</t>
  </si>
  <si>
    <t>TIMISOARA, Strada Paunescu-Podeanu Aurel, profesor, nr. 146 B</t>
  </si>
  <si>
    <t>VLADIMIRESCU, Strada Garii, nr. FN</t>
  </si>
  <si>
    <t>GURAHONT, Strada Garii, nr. 1</t>
  </si>
  <si>
    <t>SICULA, Strada Sicula, nr. 260/L</t>
  </si>
  <si>
    <t>ZERIND, Strada ZERIND, nr. 263</t>
  </si>
  <si>
    <t>CURTICI, Strada Filipescu, nr. 34</t>
  </si>
  <si>
    <t>FANTANELE, Strada FINTINELE, nr. 702</t>
  </si>
  <si>
    <t>DUMBRAVITA, Strada CONAC, nr. 50</t>
  </si>
  <si>
    <t>FANTANELE, Strada FINTINELE, nr. 654</t>
  </si>
  <si>
    <t>ARAD, Strada Bicaz, nr. 1-5</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</si>
  <si>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</si>
  <si>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</si>
  <si>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</si>
  <si>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</si>
  <si>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</si>
  <si>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</si>
  <si>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</si>
  <si>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</si>
  <si>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</si>
  <si>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</si>
  <si>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</si>
  <si>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</si>
  <si>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</si>
  <si>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</si>
  <si>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</si>
  <si>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TIMISOARA, Strada MARTIR CONSTANTIN VILCEANU, nr. 17, ap. 1</t>
  </si>
  <si>
    <t>LIPOVA, Calea ARDEALULUI, nr. 425A</t>
  </si>
  <si>
    <t>CERMEI, Strada Cermei, nr. 1059</t>
  </si>
  <si>
    <t>TIMISOARA, Strada DIVIZIA 9 CAVALERIE, nr. 66</t>
  </si>
  <si>
    <t>BILED, Strada BILED, nr. 193</t>
  </si>
  <si>
    <t>BILED, Strada BILED, nr. 358, bl. -, sc. -, et. -, ap. -</t>
  </si>
  <si>
    <t>BILED, Strada BILED, nr. 353, bl. -, sc. -, et. -, ap. -</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</si>
  <si>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</si>
  <si>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</si>
  <si>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</si>
  <si>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</si>
  <si>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</si>
  <si>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</si>
  <si>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</si>
  <si>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</si>
  <si>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</si>
  <si>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</si>
  <si>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</si>
  <si>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</si>
  <si>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MOSNITA VECHE, Strada MOSNITA VECHE, nr. 263/A</t>
  </si>
  <si>
    <t>TIMISOARA, Strada SIEMENS, nr. 10</t>
  </si>
  <si>
    <t>DEVA, Calea Zarandului, nr. 65 A</t>
  </si>
  <si>
    <t>MINIS, Strada MINIS, nr. FN</t>
  </si>
  <si>
    <t>REVETIS, Strada Revetis, nr. 112</t>
  </si>
  <si>
    <t>INEU, Strada Sarmanul Dionisie, nr. 7</t>
  </si>
  <si>
    <t>SADOVA VECHE, Strada SADOVA VECHE, nr. 133</t>
  </si>
  <si>
    <t>DUMBRAVITA, Strada ARIESENI, nr. FN</t>
  </si>
  <si>
    <t>VOITEG, Strada VOITEG, nr. CF 402292</t>
  </si>
  <si>
    <t>BUTENI, Strada Buteni, nr. 810</t>
  </si>
  <si>
    <t>ALUNIS, Strada ALUNIS, nr. 370</t>
  </si>
  <si>
    <t>CHISINEU-CRIS, Strada INFRATIRII, nr. 70</t>
  </si>
  <si>
    <t>CHISINEU-CRIS, Strada GARII, nr. 9</t>
  </si>
  <si>
    <t>ZIMBRU, Strada Zimbru, nr. 67</t>
  </si>
  <si>
    <t>FENES, CF 31362</t>
  </si>
  <si>
    <t>ANINOASA, Str. ANINOASA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</si>
</sst>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dd/mm/yyyy;@"/>
    <numFmt numFmtId="166" formatCode="yyyy\-mm\-dd;@"/>
    <numFmt numFmtId="167" formatCode="#,##0.000000"/>
  </numFmts>
  <fonts count="6"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1"/>
      <name val="Calibri"/>
      <family val="2"/>
      <scheme val="minor"/>
    </font>
  </fonts>
  <fills count="7">
    <fill>
      <patternFill patternType="none"/>
    </fill>
    <fill>
      <patternFill patternType="gray125"/>
    </fill>
    <fill>
      <patternFill patternType="solid">
        <fgColor rgb="FFCC99FF"/>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3"/>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76">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17" fontId="3" fillId="0" borderId="0" xfId="0" applyNumberFormat="1"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164" fontId="0" fillId="0" borderId="1" xfId="0" applyNumberFormat="1" applyBorder="1"/>
    <xf numFmtId="0" fontId="0" fillId="0" borderId="0" xfId="0" applyAlignment="1">
      <alignment horizontal="left"/>
    </xf>
    <xf numFmtId="0" fontId="0" fillId="0" borderId="1" xfId="0" applyBorder="1" applyAlignment="1">
      <alignment horizontal="left" wrapText="1"/>
    </xf>
    <xf numFmtId="0" fontId="0" fillId="0" borderId="1" xfId="0" applyNumberFormat="1" applyBorder="1" applyAlignment="1">
      <alignment horizontal="center"/>
    </xf>
    <xf numFmtId="1" fontId="0" fillId="0" borderId="1" xfId="0" applyNumberFormat="1" applyBorder="1"/>
    <xf numFmtId="0" fontId="3" fillId="0" borderId="0" xfId="0" applyFont="1" applyAlignment="1">
      <alignment wrapText="1"/>
    </xf>
    <xf numFmtId="0" fontId="3" fillId="0" borderId="0" xfId="0" applyFont="1" applyAlignment="1">
      <alignment horizontal="right"/>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xf numFmtId="0" fontId="0" fillId="0" borderId="2" xfId="0" applyFill="1" applyBorder="1" applyAlignment="1">
      <alignment horizontal="center"/>
    </xf>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2" xfId="0" applyNumberFormat="1" applyBorder="1" applyAlignment="1">
      <alignment horizontal="center"/>
    </xf>
    <xf numFmtId="166" fontId="0" fillId="0" borderId="1" xfId="0" applyNumberFormat="1" applyBorder="1"/>
    <xf numFmtId="166" fontId="0" fillId="0" borderId="1" xfId="0" applyNumberFormat="1" applyFill="1" applyBorder="1"/>
    <xf numFmtId="166" fontId="0" fillId="0" borderId="2" xfId="0" applyNumberFormat="1" applyFill="1" applyBorder="1" applyAlignment="1">
      <alignment horizontal="center"/>
    </xf>
    <xf numFmtId="166" fontId="0" fillId="0" borderId="1" xfId="0" applyNumberFormat="1" applyBorder="1" applyAlignment="1">
      <alignment horizont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xf>
    <xf numFmtId="166" fontId="0" fillId="0" borderId="1" xfId="0" applyNumberFormat="1" applyFill="1" applyBorder="1" applyAlignment="1">
      <alignment wrapText="1"/>
    </xf>
    <xf numFmtId="166" fontId="0" fillId="0" borderId="1" xfId="0" applyNumberFormat="1" applyFill="1" applyBorder="1" applyAlignment="1">
      <alignment horizontal="center"/>
    </xf>
    <xf numFmtId="1" fontId="0" fillId="0" borderId="1" xfId="0" applyNumberFormat="1" applyFill="1" applyBorder="1"/>
    <xf numFmtId="0" fontId="0" fillId="0" borderId="1" xfId="0" applyBorder="1" applyAlignment="1">
      <alignment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7" fontId="4" fillId="2" borderId="1" xfId="0" applyNumberFormat="1" applyFont="1" applyFill="1" applyBorder="1" applyAlignment="1">
      <alignment horizontal="center" vertical="center" wrapText="1"/>
    </xf>
    <xf numFmtId="167" fontId="4" fillId="2" borderId="3"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 fontId="4" fillId="4" borderId="3"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left" vertical="center" wrapText="1"/>
    </xf>
    <xf numFmtId="164" fontId="1" fillId="5" borderId="1"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167" fontId="1" fillId="5" borderId="1" xfId="0" applyNumberFormat="1" applyFont="1" applyFill="1" applyBorder="1" applyAlignment="1">
      <alignment horizontal="center" vertical="center" wrapText="1"/>
    </xf>
    <xf numFmtId="14" fontId="4" fillId="0" borderId="0" xfId="0" applyNumberFormat="1" applyFont="1"/>
    <xf numFmtId="165" fontId="4" fillId="0" borderId="0" xfId="0" applyNumberFormat="1" applyFont="1"/>
    <xf numFmtId="0" fontId="4" fillId="0" borderId="0" xfId="0" applyFont="1"/>
    <xf numFmtId="1" fontId="4" fillId="4" borderId="1" xfId="0" applyNumberFormat="1" applyFont="1" applyFill="1" applyBorder="1" applyAlignment="1">
      <alignment horizontal="center" vertical="center" wrapText="1"/>
    </xf>
    <xf numFmtId="167" fontId="4" fillId="3" borderId="3" xfId="0" applyNumberFormat="1" applyFont="1" applyFill="1" applyBorder="1" applyAlignment="1">
      <alignment horizontal="center" vertical="center" wrapText="1"/>
    </xf>
    <xf numFmtId="0" fontId="0" fillId="0" borderId="0" xfId="0" applyBorder="1"/>
    <xf numFmtId="0" fontId="4" fillId="0" borderId="0" xfId="0" applyFont="1" applyFill="1" applyBorder="1" applyAlignment="1">
      <alignment vertical="center" wrapText="1"/>
    </xf>
    <xf numFmtId="0" fontId="0" fillId="0" borderId="0" xfId="0" applyFill="1" applyBorder="1" applyAlignment="1">
      <alignment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5"/>
  <sheetViews>
    <sheetView tabSelected="1" zoomScale="82" zoomScaleNormal="82" workbookViewId="0">
      <selection activeCell="H12" sqref="H12"/>
    </sheetView>
  </sheetViews>
  <sheetFormatPr defaultRowHeight="24.95" customHeight="1" x14ac:dyDescent="0.25"/>
  <cols>
    <col min="2" max="2" width="32.5703125" customWidth="1"/>
    <col min="3" max="3" width="15.42578125" bestFit="1" customWidth="1"/>
    <col min="4" max="4" width="11.42578125" customWidth="1"/>
    <col min="5" max="5" width="11.7109375" customWidth="1"/>
    <col min="6" max="6" width="11.85546875" customWidth="1"/>
    <col min="7" max="7" width="9.42578125" customWidth="1"/>
    <col min="8" max="8" width="33.7109375" customWidth="1"/>
    <col min="9" max="9" width="56.42578125" style="14" customWidth="1"/>
    <col min="10" max="10" width="19.85546875" customWidth="1"/>
    <col min="11" max="11" width="11.28515625" customWidth="1"/>
    <col min="12" max="12" width="11.42578125" customWidth="1"/>
    <col min="13" max="13" width="12.7109375" customWidth="1"/>
    <col min="14" max="14" width="11.140625" customWidth="1"/>
    <col min="15" max="15" width="10.7109375" customWidth="1"/>
    <col min="16" max="16" width="36.140625" customWidth="1"/>
    <col min="17" max="17" width="10.5703125" customWidth="1"/>
    <col min="18" max="18" width="33.7109375" style="73" customWidth="1"/>
  </cols>
  <sheetData>
    <row r="1" spans="1:18" ht="15" x14ac:dyDescent="0.25">
      <c r="A1" s="8" t="s">
        <v>314</v>
      </c>
      <c r="B1" s="8"/>
      <c r="C1" s="8"/>
      <c r="D1" s="8"/>
      <c r="E1" s="8"/>
      <c r="F1" s="8"/>
      <c r="G1" s="8"/>
      <c r="H1" s="8"/>
      <c r="I1"/>
    </row>
    <row r="2" spans="1:18" ht="15" x14ac:dyDescent="0.25">
      <c r="A2" s="8" t="s">
        <v>110</v>
      </c>
      <c r="B2" s="8"/>
      <c r="C2" s="8"/>
      <c r="D2" s="8"/>
      <c r="E2" s="8"/>
      <c r="F2" s="8"/>
      <c r="G2" s="8"/>
      <c r="H2" s="8"/>
      <c r="I2"/>
    </row>
    <row r="3" spans="1:18" ht="15" x14ac:dyDescent="0.25">
      <c r="A3" s="8" t="s">
        <v>315</v>
      </c>
      <c r="B3" s="8">
        <v>2021</v>
      </c>
      <c r="C3" s="8"/>
      <c r="D3" s="8"/>
      <c r="E3" s="8"/>
      <c r="F3" s="8"/>
      <c r="G3" s="8"/>
      <c r="H3" s="8"/>
      <c r="I3"/>
    </row>
    <row r="4" spans="1:18" ht="45" x14ac:dyDescent="0.25">
      <c r="A4" s="18" t="s">
        <v>316</v>
      </c>
      <c r="B4" s="19" t="s">
        <v>650</v>
      </c>
      <c r="C4" s="8"/>
      <c r="D4" s="8"/>
      <c r="E4" s="8"/>
      <c r="F4" s="8"/>
      <c r="G4" s="8"/>
      <c r="H4" s="8"/>
      <c r="I4"/>
    </row>
    <row r="5" spans="1:18" ht="15" x14ac:dyDescent="0.25">
      <c r="A5" s="8"/>
      <c r="B5" s="8"/>
      <c r="C5" s="8"/>
      <c r="D5" s="8"/>
      <c r="E5" s="8"/>
      <c r="F5" s="8"/>
      <c r="G5" s="8"/>
      <c r="H5" s="8"/>
      <c r="I5"/>
    </row>
    <row r="6" spans="1:18" ht="15" x14ac:dyDescent="0.25">
      <c r="A6" s="8" t="s">
        <v>317</v>
      </c>
      <c r="B6" s="8"/>
      <c r="C6" s="8"/>
      <c r="D6" s="8"/>
      <c r="E6" s="8"/>
      <c r="F6" s="8"/>
      <c r="G6" s="8"/>
      <c r="H6" s="8"/>
      <c r="I6" s="20" t="s">
        <v>651</v>
      </c>
    </row>
    <row r="7" spans="1:18" ht="24.95" customHeight="1" x14ac:dyDescent="0.25">
      <c r="O7" s="9"/>
    </row>
    <row r="8" spans="1:18" ht="50.25" customHeight="1" x14ac:dyDescent="0.25">
      <c r="A8" s="1" t="s">
        <v>17</v>
      </c>
      <c r="B8" s="2" t="s">
        <v>10</v>
      </c>
      <c r="C8" s="1" t="s">
        <v>2</v>
      </c>
      <c r="D8" s="4" t="s">
        <v>3</v>
      </c>
      <c r="E8" s="4" t="s">
        <v>11</v>
      </c>
      <c r="F8" s="3" t="s">
        <v>404</v>
      </c>
      <c r="G8" s="3" t="s">
        <v>4</v>
      </c>
      <c r="H8" s="3" t="s">
        <v>5</v>
      </c>
      <c r="I8" s="2" t="s">
        <v>6</v>
      </c>
      <c r="J8" s="3" t="s">
        <v>7</v>
      </c>
      <c r="K8" s="5" t="s">
        <v>8</v>
      </c>
      <c r="L8" s="6" t="s">
        <v>12</v>
      </c>
      <c r="M8" s="6" t="s">
        <v>13</v>
      </c>
      <c r="N8" s="5" t="s">
        <v>9</v>
      </c>
      <c r="O8" s="5" t="s">
        <v>14</v>
      </c>
      <c r="P8" s="5" t="s">
        <v>15</v>
      </c>
      <c r="Q8" s="7" t="s">
        <v>16</v>
      </c>
    </row>
    <row r="9" spans="1:18" ht="24.95" customHeight="1" x14ac:dyDescent="0.25">
      <c r="A9" s="12">
        <v>0</v>
      </c>
      <c r="B9" s="12">
        <v>1</v>
      </c>
      <c r="C9" s="12">
        <v>2</v>
      </c>
      <c r="D9" s="12">
        <v>3</v>
      </c>
      <c r="E9" s="12">
        <v>4</v>
      </c>
      <c r="F9" s="12">
        <v>5</v>
      </c>
      <c r="G9" s="12">
        <v>6</v>
      </c>
      <c r="H9" s="12">
        <v>7</v>
      </c>
      <c r="I9" s="12">
        <v>8</v>
      </c>
      <c r="J9" s="12">
        <v>9</v>
      </c>
      <c r="K9" s="12">
        <v>10</v>
      </c>
      <c r="L9" s="12">
        <v>11</v>
      </c>
      <c r="M9" s="12">
        <v>12</v>
      </c>
      <c r="N9" s="12">
        <v>13</v>
      </c>
      <c r="O9" s="12">
        <v>14</v>
      </c>
      <c r="P9" s="12">
        <v>15</v>
      </c>
      <c r="Q9" s="12">
        <v>16</v>
      </c>
    </row>
    <row r="10" spans="1:18" ht="24.95" customHeight="1" x14ac:dyDescent="0.25">
      <c r="A10" s="11">
        <v>1</v>
      </c>
      <c r="B10" s="30" t="s">
        <v>652</v>
      </c>
      <c r="C10" s="11" t="s">
        <v>366</v>
      </c>
      <c r="D10" s="21">
        <v>24.501000000000001</v>
      </c>
      <c r="E10" s="21">
        <v>23.710979999999999</v>
      </c>
      <c r="F10" s="12">
        <v>0</v>
      </c>
      <c r="G10" s="16">
        <v>110</v>
      </c>
      <c r="H10" s="15" t="s">
        <v>368</v>
      </c>
      <c r="I10" s="15" t="s">
        <v>370</v>
      </c>
      <c r="J10" s="10" t="s">
        <v>31</v>
      </c>
      <c r="K10" s="16">
        <v>4039911</v>
      </c>
      <c r="L10" s="33">
        <v>44246</v>
      </c>
      <c r="M10" s="32">
        <v>44611</v>
      </c>
      <c r="N10" s="10"/>
      <c r="O10" s="10"/>
      <c r="P10" s="10"/>
      <c r="Q10" s="10">
        <v>2023</v>
      </c>
      <c r="R10" s="74"/>
    </row>
    <row r="11" spans="1:18" ht="24.95" customHeight="1" x14ac:dyDescent="0.25">
      <c r="A11" s="11">
        <v>2</v>
      </c>
      <c r="B11" s="30" t="s">
        <v>653</v>
      </c>
      <c r="C11" s="11" t="s">
        <v>367</v>
      </c>
      <c r="D11" s="21">
        <v>21.852</v>
      </c>
      <c r="E11" s="21">
        <v>21.014959999999999</v>
      </c>
      <c r="F11" s="12">
        <v>0</v>
      </c>
      <c r="G11" s="16">
        <v>110</v>
      </c>
      <c r="H11" s="15" t="s">
        <v>369</v>
      </c>
      <c r="I11" s="15" t="s">
        <v>371</v>
      </c>
      <c r="J11" s="10" t="s">
        <v>31</v>
      </c>
      <c r="K11" s="16">
        <v>4939577</v>
      </c>
      <c r="L11" s="33">
        <v>44300</v>
      </c>
      <c r="M11" s="32">
        <v>44665</v>
      </c>
      <c r="N11" s="10"/>
      <c r="O11" s="10"/>
      <c r="P11" s="10"/>
      <c r="Q11" s="10">
        <v>2023</v>
      </c>
      <c r="R11" s="74"/>
    </row>
    <row r="12" spans="1:18" ht="24.95" customHeight="1" x14ac:dyDescent="0.25">
      <c r="A12" s="11">
        <v>3</v>
      </c>
      <c r="B12" s="30" t="s">
        <v>654</v>
      </c>
      <c r="C12" s="11" t="s">
        <v>366</v>
      </c>
      <c r="D12" s="21">
        <v>9.8400000000000001E-2</v>
      </c>
      <c r="E12" s="21">
        <v>0</v>
      </c>
      <c r="F12" s="12">
        <v>0</v>
      </c>
      <c r="G12" s="16">
        <v>6</v>
      </c>
      <c r="H12" s="15" t="s">
        <v>500</v>
      </c>
      <c r="I12" s="15" t="s">
        <v>526</v>
      </c>
      <c r="J12" s="10" t="s">
        <v>31</v>
      </c>
      <c r="K12" s="16">
        <v>6652531</v>
      </c>
      <c r="L12" s="33">
        <v>44162</v>
      </c>
      <c r="M12" s="32">
        <v>44527</v>
      </c>
      <c r="N12" s="10"/>
      <c r="O12" s="10"/>
      <c r="P12" s="10"/>
      <c r="Q12" s="10">
        <v>2022</v>
      </c>
      <c r="R12" s="74"/>
    </row>
    <row r="13" spans="1:18" ht="45" customHeight="1" x14ac:dyDescent="0.25">
      <c r="A13" s="11">
        <v>4</v>
      </c>
      <c r="B13" s="30" t="s">
        <v>655</v>
      </c>
      <c r="C13" s="11" t="s">
        <v>364</v>
      </c>
      <c r="D13" s="21">
        <v>0.1</v>
      </c>
      <c r="E13" s="21">
        <v>9.7998000000000002E-2</v>
      </c>
      <c r="F13" s="12">
        <v>0</v>
      </c>
      <c r="G13" s="16">
        <v>0.4</v>
      </c>
      <c r="H13" s="15" t="s">
        <v>501</v>
      </c>
      <c r="I13" s="15" t="s">
        <v>527</v>
      </c>
      <c r="J13" s="10" t="s">
        <v>31</v>
      </c>
      <c r="K13" s="16">
        <v>6651431</v>
      </c>
      <c r="L13" s="33">
        <v>44186</v>
      </c>
      <c r="M13" s="32">
        <v>44551</v>
      </c>
      <c r="N13" s="10"/>
      <c r="O13" s="10"/>
      <c r="P13" s="10"/>
      <c r="Q13" s="10">
        <v>2022</v>
      </c>
      <c r="R13" s="74"/>
    </row>
    <row r="14" spans="1:18" ht="24.95" customHeight="1" x14ac:dyDescent="0.25">
      <c r="A14" s="11">
        <v>5</v>
      </c>
      <c r="B14" s="30" t="s">
        <v>656</v>
      </c>
      <c r="C14" s="11" t="s">
        <v>365</v>
      </c>
      <c r="D14" s="21">
        <v>0.06</v>
      </c>
      <c r="E14" s="21">
        <v>5.8798000000000003E-2</v>
      </c>
      <c r="F14" s="12">
        <v>0</v>
      </c>
      <c r="G14" s="16">
        <v>0.4</v>
      </c>
      <c r="H14" s="15" t="s">
        <v>502</v>
      </c>
      <c r="I14" s="15" t="s">
        <v>528</v>
      </c>
      <c r="J14" s="10" t="s">
        <v>31</v>
      </c>
      <c r="K14" s="16">
        <v>6846651</v>
      </c>
      <c r="L14" s="33">
        <v>44207</v>
      </c>
      <c r="M14" s="32">
        <v>44572</v>
      </c>
      <c r="N14" s="10"/>
      <c r="O14" s="10"/>
      <c r="P14" s="10"/>
      <c r="Q14" s="10">
        <v>2022</v>
      </c>
      <c r="R14" s="74"/>
    </row>
    <row r="15" spans="1:18" ht="24.95" customHeight="1" x14ac:dyDescent="0.25">
      <c r="A15" s="11">
        <v>6</v>
      </c>
      <c r="B15" s="30" t="s">
        <v>657</v>
      </c>
      <c r="C15" s="11" t="s">
        <v>367</v>
      </c>
      <c r="D15" s="21">
        <v>0.04</v>
      </c>
      <c r="E15" s="21">
        <v>3.8600000000000002E-2</v>
      </c>
      <c r="F15" s="12">
        <v>0</v>
      </c>
      <c r="G15" s="16">
        <v>20</v>
      </c>
      <c r="H15" s="42" t="s">
        <v>552</v>
      </c>
      <c r="I15" s="15" t="s">
        <v>529</v>
      </c>
      <c r="J15" s="10" t="s">
        <v>31</v>
      </c>
      <c r="K15" s="16">
        <v>6701085</v>
      </c>
      <c r="L15" s="33">
        <v>44224</v>
      </c>
      <c r="M15" s="32">
        <v>44589</v>
      </c>
      <c r="N15" s="10"/>
      <c r="O15" s="10"/>
      <c r="P15" s="10"/>
      <c r="Q15" s="10">
        <v>2022</v>
      </c>
      <c r="R15" s="74"/>
    </row>
    <row r="16" spans="1:18" ht="24.95" customHeight="1" x14ac:dyDescent="0.25">
      <c r="A16" s="11">
        <v>7</v>
      </c>
      <c r="B16" s="30" t="s">
        <v>658</v>
      </c>
      <c r="C16" s="11" t="s">
        <v>366</v>
      </c>
      <c r="D16" s="21">
        <v>3.0000000000000001E-3</v>
      </c>
      <c r="E16" s="21">
        <v>2.9199999999999999E-3</v>
      </c>
      <c r="F16" s="12">
        <v>0</v>
      </c>
      <c r="G16" s="16">
        <v>0.23</v>
      </c>
      <c r="H16" s="15" t="s">
        <v>503</v>
      </c>
      <c r="I16" s="15" t="s">
        <v>530</v>
      </c>
      <c r="J16" s="10" t="s">
        <v>31</v>
      </c>
      <c r="K16" s="16">
        <v>6973826</v>
      </c>
      <c r="L16" s="33">
        <v>44229</v>
      </c>
      <c r="M16" s="32">
        <v>44594</v>
      </c>
      <c r="N16" s="10"/>
      <c r="O16" s="10"/>
      <c r="P16" s="10"/>
      <c r="Q16" s="10">
        <v>2022</v>
      </c>
      <c r="R16" s="74"/>
    </row>
    <row r="17" spans="1:18" ht="24.95" customHeight="1" x14ac:dyDescent="0.25">
      <c r="A17" s="11">
        <v>8</v>
      </c>
      <c r="B17" s="30" t="s">
        <v>659</v>
      </c>
      <c r="C17" s="11" t="s">
        <v>366</v>
      </c>
      <c r="D17" s="21">
        <v>3.0000000000000001E-3</v>
      </c>
      <c r="E17" s="21">
        <v>2.9199999999999999E-3</v>
      </c>
      <c r="F17" s="12">
        <v>0</v>
      </c>
      <c r="G17" s="16">
        <v>0.23</v>
      </c>
      <c r="H17" s="15" t="s">
        <v>504</v>
      </c>
      <c r="I17" s="15" t="s">
        <v>531</v>
      </c>
      <c r="J17" s="10" t="s">
        <v>31</v>
      </c>
      <c r="K17" s="16">
        <v>6973385</v>
      </c>
      <c r="L17" s="33">
        <v>44229</v>
      </c>
      <c r="M17" s="32">
        <v>44594</v>
      </c>
      <c r="N17" s="10"/>
      <c r="O17" s="10"/>
      <c r="P17" s="10"/>
      <c r="Q17" s="10">
        <v>2022</v>
      </c>
      <c r="R17" s="74"/>
    </row>
    <row r="18" spans="1:18" ht="24.95" customHeight="1" x14ac:dyDescent="0.25">
      <c r="A18" s="11">
        <v>9</v>
      </c>
      <c r="B18" s="30" t="s">
        <v>660</v>
      </c>
      <c r="C18" s="11" t="s">
        <v>366</v>
      </c>
      <c r="D18" s="21">
        <v>3.0000000000000001E-3</v>
      </c>
      <c r="E18" s="21">
        <v>2.9199999999999999E-3</v>
      </c>
      <c r="F18" s="12">
        <v>0</v>
      </c>
      <c r="G18" s="16">
        <v>0.23</v>
      </c>
      <c r="H18" s="15" t="s">
        <v>505</v>
      </c>
      <c r="I18" s="15" t="s">
        <v>661</v>
      </c>
      <c r="J18" s="10" t="s">
        <v>31</v>
      </c>
      <c r="K18" s="16">
        <v>6974070</v>
      </c>
      <c r="L18" s="33">
        <v>44229</v>
      </c>
      <c r="M18" s="32">
        <v>44594</v>
      </c>
      <c r="N18" s="10"/>
      <c r="O18" s="10"/>
      <c r="P18" s="10"/>
      <c r="Q18" s="10">
        <v>2022</v>
      </c>
      <c r="R18" s="74"/>
    </row>
    <row r="19" spans="1:18" ht="24.95" customHeight="1" x14ac:dyDescent="0.25">
      <c r="A19" s="11">
        <v>10</v>
      </c>
      <c r="B19" s="30" t="s">
        <v>662</v>
      </c>
      <c r="C19" s="11" t="s">
        <v>365</v>
      </c>
      <c r="D19" s="21">
        <v>5.8650000000000004E-3</v>
      </c>
      <c r="E19" s="21">
        <v>5.7469999999999995E-3</v>
      </c>
      <c r="F19" s="12">
        <v>0</v>
      </c>
      <c r="G19" s="16">
        <v>0.4</v>
      </c>
      <c r="H19" s="15" t="s">
        <v>506</v>
      </c>
      <c r="I19" s="15" t="s">
        <v>532</v>
      </c>
      <c r="J19" s="10" t="s">
        <v>31</v>
      </c>
      <c r="K19" s="16">
        <v>7104517</v>
      </c>
      <c r="L19" s="33">
        <v>44259</v>
      </c>
      <c r="M19" s="32">
        <v>44624</v>
      </c>
      <c r="N19" s="10"/>
      <c r="O19" s="10"/>
      <c r="P19" s="10"/>
      <c r="Q19" s="10">
        <v>2022</v>
      </c>
      <c r="R19" s="74"/>
    </row>
    <row r="20" spans="1:18" ht="24.95" customHeight="1" x14ac:dyDescent="0.25">
      <c r="A20" s="11">
        <v>11</v>
      </c>
      <c r="B20" s="30" t="s">
        <v>663</v>
      </c>
      <c r="C20" s="11" t="s">
        <v>364</v>
      </c>
      <c r="D20" s="21">
        <v>8.0000000000000002E-3</v>
      </c>
      <c r="E20" s="21">
        <v>7.8200000000000006E-3</v>
      </c>
      <c r="F20" s="12">
        <v>0</v>
      </c>
      <c r="G20" s="16">
        <v>0.4</v>
      </c>
      <c r="H20" s="15" t="s">
        <v>29</v>
      </c>
      <c r="I20" s="15" t="s">
        <v>533</v>
      </c>
      <c r="J20" s="10" t="s">
        <v>31</v>
      </c>
      <c r="K20" s="16">
        <v>7407058</v>
      </c>
      <c r="L20" s="33">
        <v>44264</v>
      </c>
      <c r="M20" s="32">
        <v>44629</v>
      </c>
      <c r="N20" s="10"/>
      <c r="O20" s="10"/>
      <c r="P20" s="10"/>
      <c r="Q20" s="10">
        <v>2022</v>
      </c>
      <c r="R20" s="74"/>
    </row>
    <row r="21" spans="1:18" ht="24.95" customHeight="1" x14ac:dyDescent="0.25">
      <c r="A21" s="11">
        <v>12</v>
      </c>
      <c r="B21" s="30" t="s">
        <v>664</v>
      </c>
      <c r="C21" s="11" t="s">
        <v>364</v>
      </c>
      <c r="D21" s="21">
        <v>0.1</v>
      </c>
      <c r="E21" s="21">
        <v>9.7998000000000002E-2</v>
      </c>
      <c r="F21" s="12">
        <v>0</v>
      </c>
      <c r="G21" s="16">
        <v>0.4</v>
      </c>
      <c r="H21" s="15" t="s">
        <v>507</v>
      </c>
      <c r="I21" s="15" t="s">
        <v>534</v>
      </c>
      <c r="J21" s="10" t="s">
        <v>31</v>
      </c>
      <c r="K21" s="16">
        <v>6508950</v>
      </c>
      <c r="L21" s="33">
        <v>44278</v>
      </c>
      <c r="M21" s="32">
        <v>44643</v>
      </c>
      <c r="N21" s="10"/>
      <c r="O21" s="10"/>
      <c r="P21" s="10"/>
      <c r="Q21" s="10">
        <v>2022</v>
      </c>
      <c r="R21" s="74"/>
    </row>
    <row r="22" spans="1:18" ht="24.95" customHeight="1" x14ac:dyDescent="0.25">
      <c r="A22" s="11">
        <v>13</v>
      </c>
      <c r="B22" s="30" t="s">
        <v>665</v>
      </c>
      <c r="C22" s="11" t="s">
        <v>364</v>
      </c>
      <c r="D22" s="21">
        <v>1.4999999999999999E-2</v>
      </c>
      <c r="E22" s="21">
        <v>1.4699E-2</v>
      </c>
      <c r="F22" s="12">
        <v>0</v>
      </c>
      <c r="G22" s="16">
        <v>0.4</v>
      </c>
      <c r="H22" s="15" t="s">
        <v>508</v>
      </c>
      <c r="I22" s="15" t="s">
        <v>535</v>
      </c>
      <c r="J22" s="10" t="s">
        <v>31</v>
      </c>
      <c r="K22" s="16">
        <v>7047227</v>
      </c>
      <c r="L22" s="33">
        <v>44306</v>
      </c>
      <c r="M22" s="32">
        <v>44671</v>
      </c>
      <c r="N22" s="10"/>
      <c r="O22" s="10"/>
      <c r="P22" s="10"/>
      <c r="Q22" s="10">
        <v>2022</v>
      </c>
      <c r="R22" s="74"/>
    </row>
    <row r="23" spans="1:18" ht="24.95" customHeight="1" x14ac:dyDescent="0.25">
      <c r="A23" s="11">
        <v>14</v>
      </c>
      <c r="B23" s="30" t="s">
        <v>666</v>
      </c>
      <c r="C23" s="11" t="s">
        <v>364</v>
      </c>
      <c r="D23" s="21">
        <v>0.06</v>
      </c>
      <c r="E23" s="21">
        <v>5.8798000000000003E-2</v>
      </c>
      <c r="F23" s="12">
        <v>0</v>
      </c>
      <c r="G23" s="16">
        <v>20</v>
      </c>
      <c r="H23" s="15" t="s">
        <v>509</v>
      </c>
      <c r="I23" s="15" t="s">
        <v>536</v>
      </c>
      <c r="J23" s="10" t="s">
        <v>31</v>
      </c>
      <c r="K23" s="16">
        <v>7081935</v>
      </c>
      <c r="L23" s="33">
        <v>44334</v>
      </c>
      <c r="M23" s="32">
        <v>44699</v>
      </c>
      <c r="N23" s="10"/>
      <c r="O23" s="10"/>
      <c r="P23" s="10"/>
      <c r="Q23" s="10">
        <v>2022</v>
      </c>
      <c r="R23" s="74"/>
    </row>
    <row r="24" spans="1:18" ht="24.95" customHeight="1" x14ac:dyDescent="0.25">
      <c r="A24" s="11">
        <v>15</v>
      </c>
      <c r="B24" s="30" t="s">
        <v>667</v>
      </c>
      <c r="C24" s="11" t="s">
        <v>366</v>
      </c>
      <c r="D24" s="21">
        <v>3.0000000000000001E-3</v>
      </c>
      <c r="E24" s="21">
        <v>2.9390000000000002E-3</v>
      </c>
      <c r="F24" s="12">
        <v>0</v>
      </c>
      <c r="G24" s="16">
        <v>0.4</v>
      </c>
      <c r="H24" s="15" t="s">
        <v>510</v>
      </c>
      <c r="I24" s="15" t="s">
        <v>537</v>
      </c>
      <c r="J24" s="10" t="s">
        <v>31</v>
      </c>
      <c r="K24" s="16">
        <v>7882292</v>
      </c>
      <c r="L24" s="33">
        <v>44341</v>
      </c>
      <c r="M24" s="32">
        <v>44706</v>
      </c>
      <c r="N24" s="10"/>
      <c r="O24" s="10"/>
      <c r="P24" s="10"/>
      <c r="Q24" s="10">
        <v>2022</v>
      </c>
      <c r="R24" s="74"/>
    </row>
    <row r="25" spans="1:18" ht="24.95" customHeight="1" x14ac:dyDescent="0.25">
      <c r="A25" s="11">
        <v>16</v>
      </c>
      <c r="B25" s="30" t="s">
        <v>668</v>
      </c>
      <c r="C25" s="11" t="s">
        <v>366</v>
      </c>
      <c r="D25" s="21">
        <v>7.1999999999999998E-3</v>
      </c>
      <c r="E25" s="21">
        <v>7.0460000000000002E-3</v>
      </c>
      <c r="F25" s="12">
        <v>0</v>
      </c>
      <c r="G25" s="16">
        <v>0.4</v>
      </c>
      <c r="H25" s="15" t="s">
        <v>511</v>
      </c>
      <c r="I25" s="15" t="s">
        <v>538</v>
      </c>
      <c r="J25" s="10" t="s">
        <v>31</v>
      </c>
      <c r="K25" s="16">
        <v>7830231</v>
      </c>
      <c r="L25" s="33">
        <v>44341</v>
      </c>
      <c r="M25" s="32">
        <v>44706</v>
      </c>
      <c r="N25" s="10"/>
      <c r="O25" s="10"/>
      <c r="P25" s="10"/>
      <c r="Q25" s="10">
        <v>2022</v>
      </c>
      <c r="R25" s="74"/>
    </row>
    <row r="26" spans="1:18" ht="24.95" customHeight="1" x14ac:dyDescent="0.25">
      <c r="A26" s="11">
        <v>17</v>
      </c>
      <c r="B26" s="30" t="s">
        <v>669</v>
      </c>
      <c r="C26" s="11" t="s">
        <v>364</v>
      </c>
      <c r="D26" s="21">
        <v>0.06</v>
      </c>
      <c r="E26" s="21">
        <v>5.8798999999999997E-2</v>
      </c>
      <c r="F26" s="12">
        <v>0</v>
      </c>
      <c r="G26" s="16">
        <v>0.4</v>
      </c>
      <c r="H26" s="15" t="s">
        <v>512</v>
      </c>
      <c r="I26" s="15" t="s">
        <v>539</v>
      </c>
      <c r="J26" s="10" t="s">
        <v>31</v>
      </c>
      <c r="K26" s="16">
        <v>7026548</v>
      </c>
      <c r="L26" s="33">
        <v>44342</v>
      </c>
      <c r="M26" s="32">
        <v>44707</v>
      </c>
      <c r="N26" s="10"/>
      <c r="O26" s="10"/>
      <c r="P26" s="10"/>
      <c r="Q26" s="10">
        <v>2022</v>
      </c>
      <c r="R26" s="74"/>
    </row>
    <row r="27" spans="1:18" ht="24.95" customHeight="1" x14ac:dyDescent="0.25">
      <c r="A27" s="11">
        <v>18</v>
      </c>
      <c r="B27" s="30" t="s">
        <v>670</v>
      </c>
      <c r="C27" s="11" t="s">
        <v>364</v>
      </c>
      <c r="D27" s="21">
        <v>0.1</v>
      </c>
      <c r="E27" s="21">
        <v>9.7998000000000002E-2</v>
      </c>
      <c r="F27" s="12">
        <v>0</v>
      </c>
      <c r="G27" s="16">
        <v>20</v>
      </c>
      <c r="H27" s="15" t="s">
        <v>513</v>
      </c>
      <c r="I27" s="15" t="s">
        <v>540</v>
      </c>
      <c r="J27" s="10" t="s">
        <v>31</v>
      </c>
      <c r="K27" s="16">
        <v>7033246</v>
      </c>
      <c r="L27" s="33">
        <v>44347</v>
      </c>
      <c r="M27" s="32">
        <v>44712</v>
      </c>
      <c r="N27" s="10"/>
      <c r="O27" s="10"/>
      <c r="P27" s="10"/>
      <c r="Q27" s="10">
        <v>2022</v>
      </c>
      <c r="R27" s="74"/>
    </row>
    <row r="28" spans="1:18" ht="24.95" customHeight="1" x14ac:dyDescent="0.25">
      <c r="A28" s="11">
        <v>19</v>
      </c>
      <c r="B28" s="30" t="s">
        <v>671</v>
      </c>
      <c r="C28" s="11" t="s">
        <v>364</v>
      </c>
      <c r="D28" s="21">
        <v>0.1</v>
      </c>
      <c r="E28" s="21">
        <v>9.7998000000000002E-2</v>
      </c>
      <c r="F28" s="12">
        <v>0</v>
      </c>
      <c r="G28" s="16">
        <v>20</v>
      </c>
      <c r="H28" s="15" t="s">
        <v>514</v>
      </c>
      <c r="I28" s="15" t="s">
        <v>541</v>
      </c>
      <c r="J28" s="10" t="s">
        <v>31</v>
      </c>
      <c r="K28" s="16">
        <v>6810710</v>
      </c>
      <c r="L28" s="33">
        <v>44356</v>
      </c>
      <c r="M28" s="32">
        <v>44721</v>
      </c>
      <c r="N28" s="10"/>
      <c r="O28" s="10"/>
      <c r="P28" s="10"/>
      <c r="Q28" s="10">
        <v>2022</v>
      </c>
      <c r="R28" s="74"/>
    </row>
    <row r="29" spans="1:18" s="28" customFormat="1" ht="24.95" customHeight="1" x14ac:dyDescent="0.25">
      <c r="A29" s="11">
        <v>20</v>
      </c>
      <c r="B29" s="30" t="s">
        <v>672</v>
      </c>
      <c r="C29" s="11" t="s">
        <v>367</v>
      </c>
      <c r="D29" s="31">
        <v>5.6250000000000001E-2</v>
      </c>
      <c r="E29" s="31">
        <v>5.5122999999999998E-2</v>
      </c>
      <c r="F29" s="12">
        <v>0</v>
      </c>
      <c r="G29" s="23">
        <v>20</v>
      </c>
      <c r="H29" s="27" t="s">
        <v>515</v>
      </c>
      <c r="I29" s="27" t="s">
        <v>542</v>
      </c>
      <c r="J29" s="10" t="s">
        <v>31</v>
      </c>
      <c r="K29" s="23">
        <v>7487482</v>
      </c>
      <c r="L29" s="34">
        <v>44356</v>
      </c>
      <c r="M29" s="35">
        <v>44721</v>
      </c>
      <c r="N29" s="22"/>
      <c r="O29" s="22"/>
      <c r="P29" s="22"/>
      <c r="Q29" s="10">
        <v>2022</v>
      </c>
      <c r="R29" s="74"/>
    </row>
    <row r="30" spans="1:18" s="28" customFormat="1" ht="24.95" customHeight="1" x14ac:dyDescent="0.25">
      <c r="A30" s="11">
        <v>21</v>
      </c>
      <c r="B30" s="30" t="s">
        <v>673</v>
      </c>
      <c r="C30" s="11" t="s">
        <v>364</v>
      </c>
      <c r="D30" s="31">
        <v>0.1</v>
      </c>
      <c r="E30" s="31">
        <v>9.7998000000000002E-2</v>
      </c>
      <c r="F30" s="12">
        <v>0</v>
      </c>
      <c r="G30" s="23">
        <v>10</v>
      </c>
      <c r="H30" s="27" t="s">
        <v>516</v>
      </c>
      <c r="I30" s="27" t="s">
        <v>543</v>
      </c>
      <c r="J30" s="10" t="s">
        <v>31</v>
      </c>
      <c r="K30" s="23">
        <v>7081874</v>
      </c>
      <c r="L30" s="34">
        <v>44370</v>
      </c>
      <c r="M30" s="35">
        <v>44735</v>
      </c>
      <c r="N30" s="22"/>
      <c r="O30" s="22"/>
      <c r="P30" s="22"/>
      <c r="Q30" s="10">
        <v>2022</v>
      </c>
      <c r="R30" s="74"/>
    </row>
    <row r="31" spans="1:18" s="28" customFormat="1" ht="24.95" customHeight="1" x14ac:dyDescent="0.25">
      <c r="A31" s="11">
        <v>22</v>
      </c>
      <c r="B31" s="30" t="s">
        <v>674</v>
      </c>
      <c r="C31" s="11" t="s">
        <v>365</v>
      </c>
      <c r="D31" s="31">
        <v>8.0000000000000002E-3</v>
      </c>
      <c r="E31" s="31">
        <v>7.3400000000000002E-3</v>
      </c>
      <c r="F31" s="12">
        <v>0</v>
      </c>
      <c r="G31" s="23">
        <v>0.4</v>
      </c>
      <c r="H31" s="27" t="s">
        <v>517</v>
      </c>
      <c r="I31" s="27" t="s">
        <v>544</v>
      </c>
      <c r="J31" s="10" t="s">
        <v>31</v>
      </c>
      <c r="K31" s="23">
        <v>7744957</v>
      </c>
      <c r="L31" s="34">
        <v>44419</v>
      </c>
      <c r="M31" s="35">
        <v>44784</v>
      </c>
      <c r="N31" s="22"/>
      <c r="O31" s="22"/>
      <c r="P31" s="22"/>
      <c r="Q31" s="10">
        <v>2022</v>
      </c>
      <c r="R31" s="74"/>
    </row>
    <row r="32" spans="1:18" s="28" customFormat="1" ht="24.95" customHeight="1" x14ac:dyDescent="0.25">
      <c r="A32" s="11">
        <v>23</v>
      </c>
      <c r="B32" s="30" t="s">
        <v>675</v>
      </c>
      <c r="C32" s="11" t="s">
        <v>366</v>
      </c>
      <c r="D32" s="31">
        <v>3.0000000000000001E-3</v>
      </c>
      <c r="E32" s="31">
        <v>2.9199999999999999E-3</v>
      </c>
      <c r="F32" s="12">
        <v>0</v>
      </c>
      <c r="G32" s="23">
        <v>0.4</v>
      </c>
      <c r="H32" s="27" t="s">
        <v>518</v>
      </c>
      <c r="I32" s="27" t="s">
        <v>676</v>
      </c>
      <c r="J32" s="10" t="s">
        <v>31</v>
      </c>
      <c r="K32" s="23">
        <v>8523590</v>
      </c>
      <c r="L32" s="34">
        <v>44425</v>
      </c>
      <c r="M32" s="35">
        <v>44790</v>
      </c>
      <c r="N32" s="22"/>
      <c r="O32" s="22"/>
      <c r="P32" s="22"/>
      <c r="Q32" s="10">
        <v>2022</v>
      </c>
      <c r="R32" s="74"/>
    </row>
    <row r="33" spans="1:19" s="28" customFormat="1" ht="24.95" customHeight="1" x14ac:dyDescent="0.25">
      <c r="A33" s="11">
        <v>24</v>
      </c>
      <c r="B33" s="30" t="s">
        <v>677</v>
      </c>
      <c r="C33" s="11" t="s">
        <v>364</v>
      </c>
      <c r="D33" s="31">
        <v>0.24</v>
      </c>
      <c r="E33" s="31">
        <v>0.23480000000000001</v>
      </c>
      <c r="F33" s="12">
        <v>0</v>
      </c>
      <c r="G33" s="23">
        <v>20</v>
      </c>
      <c r="H33" s="27" t="s">
        <v>519</v>
      </c>
      <c r="I33" s="27" t="s">
        <v>545</v>
      </c>
      <c r="J33" s="10" t="s">
        <v>31</v>
      </c>
      <c r="K33" s="23">
        <v>8155498</v>
      </c>
      <c r="L33" s="34">
        <v>44442</v>
      </c>
      <c r="M33" s="35">
        <v>44807</v>
      </c>
      <c r="N33" s="22"/>
      <c r="O33" s="22"/>
      <c r="P33" s="22"/>
      <c r="Q33" s="10">
        <v>2022</v>
      </c>
      <c r="R33" s="74"/>
    </row>
    <row r="34" spans="1:19" s="28" customFormat="1" ht="24.95" customHeight="1" x14ac:dyDescent="0.25">
      <c r="A34" s="11">
        <v>25</v>
      </c>
      <c r="B34" s="30" t="s">
        <v>678</v>
      </c>
      <c r="C34" s="11" t="s">
        <v>364</v>
      </c>
      <c r="D34" s="31">
        <v>0.66</v>
      </c>
      <c r="E34" s="31">
        <v>0.65974999999999995</v>
      </c>
      <c r="F34" s="12">
        <v>0</v>
      </c>
      <c r="G34" s="23">
        <v>20</v>
      </c>
      <c r="H34" s="27" t="s">
        <v>520</v>
      </c>
      <c r="I34" s="27" t="s">
        <v>546</v>
      </c>
      <c r="J34" s="10" t="s">
        <v>31</v>
      </c>
      <c r="K34" s="23">
        <v>8157832</v>
      </c>
      <c r="L34" s="34">
        <v>44446</v>
      </c>
      <c r="M34" s="35">
        <v>44811</v>
      </c>
      <c r="N34" s="22"/>
      <c r="O34" s="22"/>
      <c r="P34" s="22"/>
      <c r="Q34" s="10">
        <v>2022</v>
      </c>
      <c r="R34" s="74"/>
    </row>
    <row r="35" spans="1:19" s="28" customFormat="1" ht="24.95" customHeight="1" x14ac:dyDescent="0.25">
      <c r="A35" s="11">
        <v>26</v>
      </c>
      <c r="B35" s="30" t="s">
        <v>679</v>
      </c>
      <c r="C35" s="11" t="s">
        <v>365</v>
      </c>
      <c r="D35" s="31">
        <v>0.06</v>
      </c>
      <c r="E35" s="31">
        <v>5.8700000000000002E-2</v>
      </c>
      <c r="F35" s="12">
        <v>0</v>
      </c>
      <c r="G35" s="23">
        <v>0.4</v>
      </c>
      <c r="H35" s="27" t="s">
        <v>521</v>
      </c>
      <c r="I35" s="27" t="s">
        <v>547</v>
      </c>
      <c r="J35" s="10" t="s">
        <v>31</v>
      </c>
      <c r="K35" s="23">
        <v>8452356</v>
      </c>
      <c r="L35" s="34">
        <v>44470</v>
      </c>
      <c r="M35" s="35">
        <v>44835</v>
      </c>
      <c r="N35" s="22"/>
      <c r="O35" s="22"/>
      <c r="P35" s="22"/>
      <c r="Q35" s="10">
        <v>2022</v>
      </c>
      <c r="R35" s="74"/>
    </row>
    <row r="36" spans="1:19" s="28" customFormat="1" ht="24.95" customHeight="1" x14ac:dyDescent="0.25">
      <c r="A36" s="11">
        <v>27</v>
      </c>
      <c r="B36" s="30" t="s">
        <v>680</v>
      </c>
      <c r="C36" s="11" t="s">
        <v>367</v>
      </c>
      <c r="D36" s="31">
        <v>0.01</v>
      </c>
      <c r="E36" s="31">
        <v>9.5999999999999992E-3</v>
      </c>
      <c r="F36" s="12">
        <v>0</v>
      </c>
      <c r="G36" s="23">
        <v>20</v>
      </c>
      <c r="H36" s="27" t="s">
        <v>522</v>
      </c>
      <c r="I36" s="27" t="s">
        <v>548</v>
      </c>
      <c r="J36" s="10" t="s">
        <v>31</v>
      </c>
      <c r="K36" s="23">
        <v>7819227</v>
      </c>
      <c r="L36" s="34">
        <v>44473</v>
      </c>
      <c r="M36" s="35">
        <v>44838</v>
      </c>
      <c r="N36" s="22"/>
      <c r="O36" s="22"/>
      <c r="P36" s="22"/>
      <c r="Q36" s="10">
        <v>2022</v>
      </c>
      <c r="R36" s="74"/>
    </row>
    <row r="37" spans="1:19" s="28" customFormat="1" ht="24.95" customHeight="1" x14ac:dyDescent="0.25">
      <c r="A37" s="11">
        <v>28</v>
      </c>
      <c r="B37" s="30" t="s">
        <v>681</v>
      </c>
      <c r="C37" s="11" t="s">
        <v>364</v>
      </c>
      <c r="D37" s="31">
        <v>0.3</v>
      </c>
      <c r="E37" s="31">
        <v>0.29375000000000001</v>
      </c>
      <c r="F37" s="12">
        <v>0</v>
      </c>
      <c r="G37" s="23">
        <v>20</v>
      </c>
      <c r="H37" s="27" t="s">
        <v>523</v>
      </c>
      <c r="I37" s="27" t="s">
        <v>549</v>
      </c>
      <c r="J37" s="10" t="s">
        <v>31</v>
      </c>
      <c r="K37" s="23">
        <v>8586879</v>
      </c>
      <c r="L37" s="34">
        <v>44481</v>
      </c>
      <c r="M37" s="35">
        <v>44846</v>
      </c>
      <c r="N37" s="22"/>
      <c r="O37" s="22"/>
      <c r="P37" s="22"/>
      <c r="Q37" s="10">
        <v>2022</v>
      </c>
      <c r="R37" s="74"/>
    </row>
    <row r="38" spans="1:19" s="28" customFormat="1" ht="24.95" customHeight="1" x14ac:dyDescent="0.25">
      <c r="A38" s="11">
        <v>29</v>
      </c>
      <c r="B38" s="30" t="s">
        <v>682</v>
      </c>
      <c r="C38" s="11" t="s">
        <v>365</v>
      </c>
      <c r="D38" s="31">
        <v>0.1</v>
      </c>
      <c r="E38" s="31">
        <v>9.7998000000000002E-2</v>
      </c>
      <c r="F38" s="12">
        <v>0</v>
      </c>
      <c r="G38" s="23">
        <v>20</v>
      </c>
      <c r="H38" s="27" t="s">
        <v>524</v>
      </c>
      <c r="I38" s="27" t="s">
        <v>550</v>
      </c>
      <c r="J38" s="10" t="s">
        <v>31</v>
      </c>
      <c r="K38" s="23">
        <v>8824060</v>
      </c>
      <c r="L38" s="34">
        <v>44495</v>
      </c>
      <c r="M38" s="35">
        <v>44860</v>
      </c>
      <c r="N38" s="22"/>
      <c r="O38" s="22"/>
      <c r="P38" s="22"/>
      <c r="Q38" s="10">
        <v>2022</v>
      </c>
      <c r="R38" s="74"/>
    </row>
    <row r="39" spans="1:19" s="28" customFormat="1" ht="24.95" customHeight="1" x14ac:dyDescent="0.25">
      <c r="A39" s="11">
        <v>30</v>
      </c>
      <c r="B39" s="30" t="s">
        <v>683</v>
      </c>
      <c r="C39" s="11" t="s">
        <v>365</v>
      </c>
      <c r="D39" s="31">
        <v>0.01</v>
      </c>
      <c r="E39" s="31">
        <v>9.6999999999999986E-3</v>
      </c>
      <c r="F39" s="12">
        <v>0</v>
      </c>
      <c r="G39" s="23">
        <v>0.4</v>
      </c>
      <c r="H39" s="27" t="s">
        <v>525</v>
      </c>
      <c r="I39" s="27" t="s">
        <v>551</v>
      </c>
      <c r="J39" s="10" t="s">
        <v>31</v>
      </c>
      <c r="K39" s="23">
        <v>8893770</v>
      </c>
      <c r="L39" s="34">
        <v>44495</v>
      </c>
      <c r="M39" s="35">
        <v>44860</v>
      </c>
      <c r="N39" s="22"/>
      <c r="O39" s="22"/>
      <c r="P39" s="22"/>
      <c r="Q39" s="10">
        <v>2022</v>
      </c>
      <c r="R39" s="74"/>
    </row>
    <row r="40" spans="1:19" s="28" customFormat="1" ht="24.95" customHeight="1" x14ac:dyDescent="0.25">
      <c r="A40" s="11">
        <v>31</v>
      </c>
      <c r="B40" s="29" t="s">
        <v>312</v>
      </c>
      <c r="C40" s="24" t="s">
        <v>365</v>
      </c>
      <c r="D40" s="25">
        <v>1.2E-2</v>
      </c>
      <c r="E40" s="25">
        <v>1.2E-2</v>
      </c>
      <c r="F40" s="26">
        <v>0</v>
      </c>
      <c r="G40" s="24">
        <v>0.4</v>
      </c>
      <c r="H40" s="22" t="s">
        <v>105</v>
      </c>
      <c r="I40" s="27" t="s">
        <v>106</v>
      </c>
      <c r="J40" s="22" t="s">
        <v>107</v>
      </c>
      <c r="K40" s="23">
        <v>1777</v>
      </c>
      <c r="L40" s="39">
        <v>41740</v>
      </c>
      <c r="M40" s="40">
        <v>42105</v>
      </c>
      <c r="N40" s="41">
        <v>728</v>
      </c>
      <c r="O40" s="34">
        <v>42009</v>
      </c>
      <c r="P40" s="34">
        <v>44561</v>
      </c>
      <c r="Q40" s="22">
        <v>2021</v>
      </c>
      <c r="R40" s="75"/>
    </row>
    <row r="41" spans="1:19" s="28" customFormat="1" ht="24.95" customHeight="1" x14ac:dyDescent="0.25">
      <c r="A41" s="11">
        <v>32</v>
      </c>
      <c r="B41" s="29" t="s">
        <v>313</v>
      </c>
      <c r="C41" s="24" t="s">
        <v>366</v>
      </c>
      <c r="D41" s="25">
        <v>5.76</v>
      </c>
      <c r="E41" s="25">
        <v>5.76</v>
      </c>
      <c r="F41" s="26">
        <v>0</v>
      </c>
      <c r="G41" s="24">
        <v>20</v>
      </c>
      <c r="H41" s="22" t="s">
        <v>108</v>
      </c>
      <c r="I41" s="27" t="s">
        <v>109</v>
      </c>
      <c r="J41" s="22" t="s">
        <v>107</v>
      </c>
      <c r="K41" s="23">
        <v>1889</v>
      </c>
      <c r="L41" s="39">
        <v>41950</v>
      </c>
      <c r="M41" s="40">
        <v>42315</v>
      </c>
      <c r="N41" s="41">
        <v>774</v>
      </c>
      <c r="O41" s="34">
        <v>42314</v>
      </c>
      <c r="P41" s="34">
        <v>44561</v>
      </c>
      <c r="Q41" s="22">
        <v>2021</v>
      </c>
      <c r="R41" s="75"/>
    </row>
    <row r="42" spans="1:19" s="28" customFormat="1" ht="24.95" customHeight="1" x14ac:dyDescent="0.25">
      <c r="A42" s="11">
        <v>33</v>
      </c>
      <c r="B42" s="29" t="s">
        <v>684</v>
      </c>
      <c r="C42" s="24" t="s">
        <v>364</v>
      </c>
      <c r="D42" s="25">
        <v>3.0000000000000001E-3</v>
      </c>
      <c r="E42" s="25">
        <v>2.8900000000000002E-3</v>
      </c>
      <c r="F42" s="26">
        <v>0</v>
      </c>
      <c r="G42" s="24">
        <v>0.4</v>
      </c>
      <c r="H42" s="22" t="s">
        <v>113</v>
      </c>
      <c r="I42" s="27" t="s">
        <v>114</v>
      </c>
      <c r="J42" s="22" t="s">
        <v>110</v>
      </c>
      <c r="K42" s="23">
        <v>5699600</v>
      </c>
      <c r="L42" s="34">
        <v>43921</v>
      </c>
      <c r="M42" s="40">
        <v>44286</v>
      </c>
      <c r="N42" s="41">
        <v>5699600</v>
      </c>
      <c r="O42" s="34">
        <v>44064</v>
      </c>
      <c r="P42" s="22">
        <v>2021</v>
      </c>
      <c r="Q42" s="22">
        <v>2021</v>
      </c>
      <c r="R42" s="75"/>
    </row>
    <row r="43" spans="1:19" ht="24.95" customHeight="1" x14ac:dyDescent="0.25">
      <c r="A43" s="11">
        <v>34</v>
      </c>
      <c r="B43" s="29" t="s">
        <v>685</v>
      </c>
      <c r="C43" s="24" t="s">
        <v>364</v>
      </c>
      <c r="D43" s="25">
        <v>3.0000000000000001E-3</v>
      </c>
      <c r="E43" s="25">
        <v>2.8900000000000002E-3</v>
      </c>
      <c r="F43" s="12">
        <v>0</v>
      </c>
      <c r="G43" s="11">
        <v>0.23</v>
      </c>
      <c r="H43" s="10" t="s">
        <v>115</v>
      </c>
      <c r="I43" s="15" t="s">
        <v>116</v>
      </c>
      <c r="J43" s="10" t="s">
        <v>110</v>
      </c>
      <c r="K43" s="16">
        <v>5867759</v>
      </c>
      <c r="L43" s="33">
        <v>43966</v>
      </c>
      <c r="M43" s="40">
        <v>44331</v>
      </c>
      <c r="N43" s="17">
        <v>5867759</v>
      </c>
      <c r="O43" s="33">
        <v>44068</v>
      </c>
      <c r="P43" s="10">
        <v>2021</v>
      </c>
      <c r="Q43" s="10">
        <v>2021</v>
      </c>
      <c r="R43" s="75"/>
      <c r="S43" s="28"/>
    </row>
    <row r="44" spans="1:19" ht="24.95" customHeight="1" x14ac:dyDescent="0.25">
      <c r="A44" s="11">
        <v>35</v>
      </c>
      <c r="B44" s="29" t="s">
        <v>686</v>
      </c>
      <c r="C44" s="11" t="s">
        <v>365</v>
      </c>
      <c r="D44" s="25">
        <v>3.0000000000000001E-3</v>
      </c>
      <c r="E44" s="25">
        <v>2.9390000000000002E-3</v>
      </c>
      <c r="F44" s="12">
        <v>0</v>
      </c>
      <c r="G44" s="11">
        <v>0.4</v>
      </c>
      <c r="H44" s="10" t="s">
        <v>120</v>
      </c>
      <c r="I44" s="15" t="s">
        <v>121</v>
      </c>
      <c r="J44" s="10" t="s">
        <v>110</v>
      </c>
      <c r="K44" s="16">
        <v>6155415</v>
      </c>
      <c r="L44" s="33">
        <v>44043</v>
      </c>
      <c r="M44" s="40">
        <v>44408</v>
      </c>
      <c r="N44" s="17">
        <v>6155415</v>
      </c>
      <c r="O44" s="33">
        <v>44067</v>
      </c>
      <c r="P44" s="10">
        <v>2021</v>
      </c>
      <c r="Q44" s="10">
        <v>2021</v>
      </c>
      <c r="R44" s="75"/>
      <c r="S44" s="28"/>
    </row>
    <row r="45" spans="1:19" ht="24.95" customHeight="1" x14ac:dyDescent="0.25">
      <c r="A45" s="11">
        <v>36</v>
      </c>
      <c r="B45" s="29" t="s">
        <v>687</v>
      </c>
      <c r="C45" s="11" t="s">
        <v>365</v>
      </c>
      <c r="D45" s="25">
        <v>0.2</v>
      </c>
      <c r="E45" s="25">
        <v>0</v>
      </c>
      <c r="F45" s="12">
        <v>0</v>
      </c>
      <c r="G45" s="11">
        <v>20</v>
      </c>
      <c r="H45" s="10" t="s">
        <v>124</v>
      </c>
      <c r="I45" s="15" t="s">
        <v>125</v>
      </c>
      <c r="J45" s="10" t="s">
        <v>110</v>
      </c>
      <c r="K45" s="16">
        <v>5692134</v>
      </c>
      <c r="L45" s="33">
        <v>43937</v>
      </c>
      <c r="M45" s="40">
        <v>44302</v>
      </c>
      <c r="N45" s="17">
        <v>5692134</v>
      </c>
      <c r="O45" s="33">
        <v>44075</v>
      </c>
      <c r="P45" s="10">
        <v>2021</v>
      </c>
      <c r="Q45" s="10">
        <v>2021</v>
      </c>
      <c r="R45" s="75"/>
      <c r="S45" s="28"/>
    </row>
    <row r="46" spans="1:19" ht="24.95" customHeight="1" x14ac:dyDescent="0.25">
      <c r="A46" s="11">
        <v>37</v>
      </c>
      <c r="B46" s="29" t="s">
        <v>688</v>
      </c>
      <c r="C46" s="11" t="s">
        <v>366</v>
      </c>
      <c r="D46" s="25">
        <v>5.0000000000000001E-3</v>
      </c>
      <c r="E46" s="25">
        <v>4.7999999999999996E-3</v>
      </c>
      <c r="F46" s="12">
        <v>0</v>
      </c>
      <c r="G46" s="11">
        <v>0.4</v>
      </c>
      <c r="H46" s="10" t="s">
        <v>126</v>
      </c>
      <c r="I46" s="15" t="s">
        <v>127</v>
      </c>
      <c r="J46" s="10" t="s">
        <v>110</v>
      </c>
      <c r="K46" s="16">
        <v>6144033</v>
      </c>
      <c r="L46" s="33">
        <v>44043</v>
      </c>
      <c r="M46" s="40">
        <v>44408</v>
      </c>
      <c r="N46" s="17">
        <v>6144033</v>
      </c>
      <c r="O46" s="33">
        <v>44075</v>
      </c>
      <c r="P46" s="10">
        <v>2021</v>
      </c>
      <c r="Q46" s="10">
        <v>2021</v>
      </c>
      <c r="R46" s="75"/>
      <c r="S46" s="28"/>
    </row>
    <row r="47" spans="1:19" ht="24.95" customHeight="1" x14ac:dyDescent="0.25">
      <c r="A47" s="11">
        <v>38</v>
      </c>
      <c r="B47" s="29" t="s">
        <v>689</v>
      </c>
      <c r="C47" s="11" t="s">
        <v>366</v>
      </c>
      <c r="D47" s="25">
        <v>6.0000000000000001E-3</v>
      </c>
      <c r="E47" s="25">
        <v>5.8789999999999997E-3</v>
      </c>
      <c r="F47" s="12">
        <v>0</v>
      </c>
      <c r="G47" s="11">
        <v>0.23</v>
      </c>
      <c r="H47" s="10" t="s">
        <v>128</v>
      </c>
      <c r="I47" s="15" t="s">
        <v>129</v>
      </c>
      <c r="J47" s="10" t="s">
        <v>110</v>
      </c>
      <c r="K47" s="16">
        <v>6145492</v>
      </c>
      <c r="L47" s="33">
        <v>44043</v>
      </c>
      <c r="M47" s="40">
        <v>44408</v>
      </c>
      <c r="N47" s="17">
        <v>6145492</v>
      </c>
      <c r="O47" s="33">
        <v>44099</v>
      </c>
      <c r="P47" s="10">
        <v>2021</v>
      </c>
      <c r="Q47" s="10">
        <v>2021</v>
      </c>
      <c r="R47" s="75"/>
      <c r="S47" s="28"/>
    </row>
    <row r="48" spans="1:19" ht="24.95" customHeight="1" x14ac:dyDescent="0.25">
      <c r="A48" s="11">
        <v>39</v>
      </c>
      <c r="B48" s="29" t="s">
        <v>690</v>
      </c>
      <c r="C48" s="24" t="s">
        <v>364</v>
      </c>
      <c r="D48" s="25">
        <v>3.0000000000000001E-3</v>
      </c>
      <c r="E48" s="25">
        <v>2.9390000000000002E-3</v>
      </c>
      <c r="F48" s="12">
        <v>0</v>
      </c>
      <c r="G48" s="11">
        <v>0.23</v>
      </c>
      <c r="H48" s="10" t="s">
        <v>130</v>
      </c>
      <c r="I48" s="15" t="s">
        <v>131</v>
      </c>
      <c r="J48" s="10" t="s">
        <v>110</v>
      </c>
      <c r="K48" s="16">
        <v>6078128</v>
      </c>
      <c r="L48" s="33">
        <v>44047</v>
      </c>
      <c r="M48" s="40">
        <v>44412</v>
      </c>
      <c r="N48" s="17">
        <v>6078128</v>
      </c>
      <c r="O48" s="33">
        <v>44089</v>
      </c>
      <c r="P48" s="10">
        <v>2021</v>
      </c>
      <c r="Q48" s="10">
        <v>2021</v>
      </c>
      <c r="R48" s="75"/>
      <c r="S48" s="28"/>
    </row>
    <row r="49" spans="1:19" ht="24.95" customHeight="1" x14ac:dyDescent="0.25">
      <c r="A49" s="11">
        <v>40</v>
      </c>
      <c r="B49" s="29" t="s">
        <v>691</v>
      </c>
      <c r="C49" s="24" t="s">
        <v>364</v>
      </c>
      <c r="D49" s="25">
        <v>4.9500000000000004E-3</v>
      </c>
      <c r="E49" s="25">
        <v>4.8010000000000006E-3</v>
      </c>
      <c r="F49" s="12">
        <v>0</v>
      </c>
      <c r="G49" s="11">
        <v>0.4</v>
      </c>
      <c r="H49" s="10" t="s">
        <v>132</v>
      </c>
      <c r="I49" s="15" t="s">
        <v>133</v>
      </c>
      <c r="J49" s="10" t="s">
        <v>110</v>
      </c>
      <c r="K49" s="16">
        <v>6116502</v>
      </c>
      <c r="L49" s="33">
        <v>44049</v>
      </c>
      <c r="M49" s="40">
        <v>44414</v>
      </c>
      <c r="N49" s="17">
        <v>6116502</v>
      </c>
      <c r="O49" s="33">
        <v>44090</v>
      </c>
      <c r="P49" s="10">
        <v>2021</v>
      </c>
      <c r="Q49" s="10">
        <v>2021</v>
      </c>
      <c r="R49" s="75"/>
      <c r="S49" s="28"/>
    </row>
    <row r="50" spans="1:19" ht="24.95" customHeight="1" x14ac:dyDescent="0.25">
      <c r="A50" s="11">
        <v>41</v>
      </c>
      <c r="B50" s="29" t="s">
        <v>692</v>
      </c>
      <c r="C50" s="24" t="s">
        <v>364</v>
      </c>
      <c r="D50" s="25">
        <v>4.1250000000000002E-3</v>
      </c>
      <c r="E50" s="25">
        <v>3.993E-3</v>
      </c>
      <c r="F50" s="12">
        <v>0</v>
      </c>
      <c r="G50" s="11">
        <v>0.4</v>
      </c>
      <c r="H50" s="10" t="s">
        <v>134</v>
      </c>
      <c r="I50" s="15" t="s">
        <v>135</v>
      </c>
      <c r="J50" s="10" t="s">
        <v>110</v>
      </c>
      <c r="K50" s="16">
        <v>6323698</v>
      </c>
      <c r="L50" s="33">
        <v>44067</v>
      </c>
      <c r="M50" s="40">
        <v>44432</v>
      </c>
      <c r="N50" s="17">
        <v>6323698</v>
      </c>
      <c r="O50" s="33">
        <v>44091</v>
      </c>
      <c r="P50" s="10">
        <v>2021</v>
      </c>
      <c r="Q50" s="10">
        <v>2021</v>
      </c>
      <c r="R50" s="75"/>
      <c r="S50" s="28"/>
    </row>
    <row r="51" spans="1:19" ht="24.95" customHeight="1" x14ac:dyDescent="0.25">
      <c r="A51" s="11">
        <v>42</v>
      </c>
      <c r="B51" s="29" t="s">
        <v>693</v>
      </c>
      <c r="C51" s="24" t="s">
        <v>364</v>
      </c>
      <c r="D51" s="25">
        <v>3.0000000000000001E-3</v>
      </c>
      <c r="E51" s="25">
        <v>2.9199999999999999E-3</v>
      </c>
      <c r="F51" s="12">
        <v>0</v>
      </c>
      <c r="G51" s="11">
        <v>0.23</v>
      </c>
      <c r="H51" s="10" t="s">
        <v>29</v>
      </c>
      <c r="I51" s="15" t="s">
        <v>136</v>
      </c>
      <c r="J51" s="10" t="s">
        <v>110</v>
      </c>
      <c r="K51" s="16">
        <v>6358795</v>
      </c>
      <c r="L51" s="33">
        <v>44076</v>
      </c>
      <c r="M51" s="40">
        <v>44441</v>
      </c>
      <c r="N51" s="17">
        <v>6358795</v>
      </c>
      <c r="O51" s="33">
        <v>44078</v>
      </c>
      <c r="P51" s="10">
        <v>2021</v>
      </c>
      <c r="Q51" s="10">
        <v>2021</v>
      </c>
      <c r="R51" s="75"/>
      <c r="S51" s="28"/>
    </row>
    <row r="52" spans="1:19" ht="24.95" customHeight="1" x14ac:dyDescent="0.25">
      <c r="A52" s="11">
        <v>43</v>
      </c>
      <c r="B52" s="29" t="s">
        <v>694</v>
      </c>
      <c r="C52" s="24" t="s">
        <v>364</v>
      </c>
      <c r="D52" s="25">
        <v>3.0000000000000001E-3</v>
      </c>
      <c r="E52" s="25">
        <v>2.8900000000000002E-3</v>
      </c>
      <c r="F52" s="12">
        <v>0</v>
      </c>
      <c r="G52" s="11">
        <v>0.23</v>
      </c>
      <c r="H52" s="10" t="s">
        <v>137</v>
      </c>
      <c r="I52" s="15" t="s">
        <v>138</v>
      </c>
      <c r="J52" s="10" t="s">
        <v>110</v>
      </c>
      <c r="K52" s="16">
        <v>6336170</v>
      </c>
      <c r="L52" s="33">
        <v>44077</v>
      </c>
      <c r="M52" s="40">
        <v>44442</v>
      </c>
      <c r="N52" s="17">
        <v>6336170</v>
      </c>
      <c r="O52" s="33">
        <v>44091</v>
      </c>
      <c r="P52" s="10">
        <v>2021</v>
      </c>
      <c r="Q52" s="10">
        <v>2021</v>
      </c>
      <c r="R52" s="75"/>
      <c r="S52" s="28"/>
    </row>
    <row r="53" spans="1:19" ht="24.95" customHeight="1" x14ac:dyDescent="0.25">
      <c r="A53" s="11">
        <v>44</v>
      </c>
      <c r="B53" s="29" t="s">
        <v>695</v>
      </c>
      <c r="C53" s="24" t="s">
        <v>364</v>
      </c>
      <c r="D53" s="25">
        <v>4.0000000000000001E-3</v>
      </c>
      <c r="E53" s="25">
        <v>3.8700000000000002E-3</v>
      </c>
      <c r="F53" s="12">
        <v>0</v>
      </c>
      <c r="G53" s="11">
        <v>0.4</v>
      </c>
      <c r="H53" s="10" t="s">
        <v>139</v>
      </c>
      <c r="I53" s="15" t="s">
        <v>140</v>
      </c>
      <c r="J53" s="10" t="s">
        <v>110</v>
      </c>
      <c r="K53" s="16">
        <v>6357375</v>
      </c>
      <c r="L53" s="33">
        <v>44078</v>
      </c>
      <c r="M53" s="40">
        <v>44443</v>
      </c>
      <c r="N53" s="17">
        <v>6357375</v>
      </c>
      <c r="O53" s="33">
        <v>44090</v>
      </c>
      <c r="P53" s="10">
        <v>2021</v>
      </c>
      <c r="Q53" s="10">
        <v>2021</v>
      </c>
      <c r="R53" s="75"/>
      <c r="S53" s="28"/>
    </row>
    <row r="54" spans="1:19" ht="24.95" customHeight="1" x14ac:dyDescent="0.25">
      <c r="A54" s="11">
        <v>45</v>
      </c>
      <c r="B54" s="29" t="s">
        <v>696</v>
      </c>
      <c r="C54" s="11" t="s">
        <v>365</v>
      </c>
      <c r="D54" s="25">
        <v>3.0000000000000001E-3</v>
      </c>
      <c r="E54" s="25">
        <v>2.9390000000000002E-3</v>
      </c>
      <c r="F54" s="12">
        <v>0</v>
      </c>
      <c r="G54" s="11">
        <v>0.4</v>
      </c>
      <c r="H54" s="10" t="s">
        <v>141</v>
      </c>
      <c r="I54" s="15" t="s">
        <v>142</v>
      </c>
      <c r="J54" s="10" t="s">
        <v>110</v>
      </c>
      <c r="K54" s="16">
        <v>6330762</v>
      </c>
      <c r="L54" s="33">
        <v>44078</v>
      </c>
      <c r="M54" s="40">
        <v>44443</v>
      </c>
      <c r="N54" s="17">
        <v>6330762</v>
      </c>
      <c r="O54" s="33">
        <v>44081</v>
      </c>
      <c r="P54" s="10">
        <v>2021</v>
      </c>
      <c r="Q54" s="10">
        <v>2021</v>
      </c>
      <c r="R54" s="75"/>
      <c r="S54" s="28"/>
    </row>
    <row r="55" spans="1:19" ht="24.95" customHeight="1" x14ac:dyDescent="0.25">
      <c r="A55" s="11">
        <v>46</v>
      </c>
      <c r="B55" s="29" t="s">
        <v>697</v>
      </c>
      <c r="C55" s="24" t="s">
        <v>364</v>
      </c>
      <c r="D55" s="25">
        <v>3.0000000000000001E-3</v>
      </c>
      <c r="E55" s="25">
        <v>2.9199999999999999E-3</v>
      </c>
      <c r="F55" s="12">
        <v>0</v>
      </c>
      <c r="G55" s="11">
        <v>0.23</v>
      </c>
      <c r="H55" s="10" t="s">
        <v>143</v>
      </c>
      <c r="I55" s="15" t="s">
        <v>144</v>
      </c>
      <c r="J55" s="10" t="s">
        <v>110</v>
      </c>
      <c r="K55" s="16">
        <v>6143442</v>
      </c>
      <c r="L55" s="33">
        <v>44082</v>
      </c>
      <c r="M55" s="40">
        <v>44447</v>
      </c>
      <c r="N55" s="17">
        <v>6143442</v>
      </c>
      <c r="O55" s="33">
        <v>44090</v>
      </c>
      <c r="P55" s="10">
        <v>2021</v>
      </c>
      <c r="Q55" s="10">
        <v>2021</v>
      </c>
      <c r="R55" s="75"/>
      <c r="S55" s="28"/>
    </row>
    <row r="56" spans="1:19" ht="24.95" customHeight="1" x14ac:dyDescent="0.25">
      <c r="A56" s="11">
        <v>47</v>
      </c>
      <c r="B56" s="29" t="s">
        <v>698</v>
      </c>
      <c r="C56" s="24" t="s">
        <v>364</v>
      </c>
      <c r="D56" s="25">
        <v>4.4999999999999997E-3</v>
      </c>
      <c r="E56" s="25">
        <v>4.3600000000000002E-3</v>
      </c>
      <c r="F56" s="12">
        <v>0</v>
      </c>
      <c r="G56" s="11">
        <v>0.4</v>
      </c>
      <c r="H56" s="10" t="s">
        <v>145</v>
      </c>
      <c r="I56" s="15" t="s">
        <v>146</v>
      </c>
      <c r="J56" s="10" t="s">
        <v>110</v>
      </c>
      <c r="K56" s="16">
        <v>6330512</v>
      </c>
      <c r="L56" s="33">
        <v>44083</v>
      </c>
      <c r="M56" s="40">
        <v>44448</v>
      </c>
      <c r="N56" s="17">
        <v>6330512</v>
      </c>
      <c r="O56" s="33">
        <v>44091</v>
      </c>
      <c r="P56" s="10">
        <v>2021</v>
      </c>
      <c r="Q56" s="10">
        <v>2021</v>
      </c>
      <c r="R56" s="75"/>
      <c r="S56" s="28"/>
    </row>
    <row r="57" spans="1:19" ht="25.5" customHeight="1" x14ac:dyDescent="0.25">
      <c r="A57" s="11">
        <v>48</v>
      </c>
      <c r="B57" s="29" t="s">
        <v>699</v>
      </c>
      <c r="C57" s="24" t="s">
        <v>364</v>
      </c>
      <c r="D57" s="25">
        <v>3.0000000000000001E-3</v>
      </c>
      <c r="E57" s="25">
        <v>2.8900000000000002E-3</v>
      </c>
      <c r="F57" s="12">
        <v>0</v>
      </c>
      <c r="G57" s="11">
        <v>0.4</v>
      </c>
      <c r="H57" s="10" t="s">
        <v>147</v>
      </c>
      <c r="I57" s="15" t="s">
        <v>148</v>
      </c>
      <c r="J57" s="10" t="s">
        <v>110</v>
      </c>
      <c r="K57" s="16">
        <v>4829273</v>
      </c>
      <c r="L57" s="33">
        <v>43762</v>
      </c>
      <c r="M57" s="40">
        <v>44127</v>
      </c>
      <c r="N57" s="17">
        <v>4829273</v>
      </c>
      <c r="O57" s="33">
        <v>44118</v>
      </c>
      <c r="P57" s="10">
        <v>2021</v>
      </c>
      <c r="Q57" s="10">
        <v>2021</v>
      </c>
      <c r="R57" s="75"/>
      <c r="S57" s="28"/>
    </row>
    <row r="58" spans="1:19" ht="24.95" customHeight="1" x14ac:dyDescent="0.25">
      <c r="A58" s="11">
        <v>49</v>
      </c>
      <c r="B58" s="29" t="s">
        <v>700</v>
      </c>
      <c r="C58" s="11" t="s">
        <v>365</v>
      </c>
      <c r="D58" s="25">
        <v>3.0000000000000001E-3</v>
      </c>
      <c r="E58" s="25">
        <v>2.9390000000000002E-3</v>
      </c>
      <c r="F58" s="12">
        <v>0</v>
      </c>
      <c r="G58" s="16">
        <v>0.4</v>
      </c>
      <c r="H58" s="10" t="s">
        <v>151</v>
      </c>
      <c r="I58" s="15" t="s">
        <v>152</v>
      </c>
      <c r="J58" s="10" t="s">
        <v>110</v>
      </c>
      <c r="K58" s="16">
        <v>6137671</v>
      </c>
      <c r="L58" s="33">
        <v>44027</v>
      </c>
      <c r="M58" s="40">
        <v>44392</v>
      </c>
      <c r="N58" s="17">
        <v>6137671</v>
      </c>
      <c r="O58" s="33">
        <v>44151</v>
      </c>
      <c r="P58" s="10">
        <v>2021</v>
      </c>
      <c r="Q58" s="10">
        <v>2021</v>
      </c>
      <c r="R58" s="75"/>
      <c r="S58" s="28"/>
    </row>
    <row r="59" spans="1:19" ht="24.95" customHeight="1" x14ac:dyDescent="0.25">
      <c r="A59" s="11">
        <v>50</v>
      </c>
      <c r="B59" s="29" t="s">
        <v>701</v>
      </c>
      <c r="C59" s="11" t="s">
        <v>366</v>
      </c>
      <c r="D59" s="25">
        <v>3.0000000000000001E-3</v>
      </c>
      <c r="E59" s="25">
        <v>2.9390000000000002E-3</v>
      </c>
      <c r="F59" s="12">
        <v>0</v>
      </c>
      <c r="G59" s="16">
        <v>0.4</v>
      </c>
      <c r="H59" s="10" t="s">
        <v>153</v>
      </c>
      <c r="I59" s="15" t="s">
        <v>154</v>
      </c>
      <c r="J59" s="10" t="s">
        <v>110</v>
      </c>
      <c r="K59" s="16">
        <v>6291631</v>
      </c>
      <c r="L59" s="33">
        <v>44063</v>
      </c>
      <c r="M59" s="40">
        <v>44428</v>
      </c>
      <c r="N59" s="17">
        <v>6291631</v>
      </c>
      <c r="O59" s="33">
        <v>44141</v>
      </c>
      <c r="P59" s="10">
        <v>2021</v>
      </c>
      <c r="Q59" s="10">
        <v>2021</v>
      </c>
      <c r="R59" s="75"/>
      <c r="S59" s="28"/>
    </row>
    <row r="60" spans="1:19" ht="24.95" customHeight="1" x14ac:dyDescent="0.25">
      <c r="A60" s="11">
        <v>51</v>
      </c>
      <c r="B60" s="29" t="s">
        <v>702</v>
      </c>
      <c r="C60" s="11" t="s">
        <v>366</v>
      </c>
      <c r="D60" s="25">
        <v>3.0000000000000001E-3</v>
      </c>
      <c r="E60" s="25">
        <v>2.9390000000000002E-3</v>
      </c>
      <c r="F60" s="12">
        <v>0</v>
      </c>
      <c r="G60" s="16">
        <v>0.23</v>
      </c>
      <c r="H60" s="10" t="s">
        <v>155</v>
      </c>
      <c r="I60" s="15" t="s">
        <v>156</v>
      </c>
      <c r="J60" s="10" t="s">
        <v>110</v>
      </c>
      <c r="K60" s="16">
        <v>6328437</v>
      </c>
      <c r="L60" s="33">
        <v>44067</v>
      </c>
      <c r="M60" s="40">
        <v>44432</v>
      </c>
      <c r="N60" s="17">
        <v>6328437</v>
      </c>
      <c r="O60" s="33">
        <v>44141</v>
      </c>
      <c r="P60" s="10">
        <v>2021</v>
      </c>
      <c r="Q60" s="10">
        <v>2021</v>
      </c>
      <c r="R60" s="75"/>
      <c r="S60" s="28"/>
    </row>
    <row r="61" spans="1:19" ht="24.95" customHeight="1" x14ac:dyDescent="0.25">
      <c r="A61" s="11">
        <v>52</v>
      </c>
      <c r="B61" s="29" t="s">
        <v>703</v>
      </c>
      <c r="C61" s="24" t="s">
        <v>364</v>
      </c>
      <c r="D61" s="25">
        <v>0.12</v>
      </c>
      <c r="E61" s="25">
        <v>0</v>
      </c>
      <c r="F61" s="12">
        <v>0</v>
      </c>
      <c r="G61" s="16">
        <v>20</v>
      </c>
      <c r="H61" s="10" t="s">
        <v>157</v>
      </c>
      <c r="I61" s="15" t="s">
        <v>158</v>
      </c>
      <c r="J61" s="10" t="s">
        <v>110</v>
      </c>
      <c r="K61" s="16">
        <v>5616574</v>
      </c>
      <c r="L61" s="33">
        <v>44097</v>
      </c>
      <c r="M61" s="40">
        <v>44462</v>
      </c>
      <c r="N61" s="17">
        <v>5616574</v>
      </c>
      <c r="O61" s="33">
        <v>44137</v>
      </c>
      <c r="P61" s="10">
        <v>2021</v>
      </c>
      <c r="Q61" s="10">
        <v>2021</v>
      </c>
      <c r="R61" s="75"/>
      <c r="S61" s="28"/>
    </row>
    <row r="62" spans="1:19" ht="24.95" customHeight="1" x14ac:dyDescent="0.25">
      <c r="A62" s="11">
        <v>53</v>
      </c>
      <c r="B62" s="29" t="s">
        <v>704</v>
      </c>
      <c r="C62" s="24" t="s">
        <v>364</v>
      </c>
      <c r="D62" s="25">
        <v>0.5</v>
      </c>
      <c r="E62" s="25">
        <v>0.48997500000000005</v>
      </c>
      <c r="F62" s="12">
        <v>0</v>
      </c>
      <c r="G62" s="16">
        <v>10</v>
      </c>
      <c r="H62" s="10" t="s">
        <v>159</v>
      </c>
      <c r="I62" s="15" t="s">
        <v>705</v>
      </c>
      <c r="J62" s="10" t="s">
        <v>110</v>
      </c>
      <c r="K62" s="16">
        <v>4939125</v>
      </c>
      <c r="L62" s="33">
        <v>43798</v>
      </c>
      <c r="M62" s="40">
        <v>44163</v>
      </c>
      <c r="N62" s="17">
        <v>4939125</v>
      </c>
      <c r="O62" s="33">
        <v>44168</v>
      </c>
      <c r="P62" s="10">
        <v>2021</v>
      </c>
      <c r="Q62" s="10">
        <v>2021</v>
      </c>
      <c r="R62" s="75"/>
      <c r="S62" s="28"/>
    </row>
    <row r="63" spans="1:19" ht="24.95" customHeight="1" x14ac:dyDescent="0.25">
      <c r="A63" s="11">
        <v>54</v>
      </c>
      <c r="B63" s="29" t="s">
        <v>706</v>
      </c>
      <c r="C63" s="24" t="s">
        <v>364</v>
      </c>
      <c r="D63" s="25">
        <v>3.0000000000000001E-3</v>
      </c>
      <c r="E63" s="25">
        <v>2.9100000000000003E-3</v>
      </c>
      <c r="F63" s="12">
        <v>0</v>
      </c>
      <c r="G63" s="11">
        <v>0.23</v>
      </c>
      <c r="H63" s="10" t="s">
        <v>161</v>
      </c>
      <c r="I63" s="15" t="s">
        <v>162</v>
      </c>
      <c r="J63" s="10" t="s">
        <v>110</v>
      </c>
      <c r="K63" s="16">
        <v>6143048</v>
      </c>
      <c r="L63" s="33">
        <v>44067</v>
      </c>
      <c r="M63" s="40">
        <v>44432</v>
      </c>
      <c r="N63" s="17">
        <v>6143048</v>
      </c>
      <c r="O63" s="33">
        <v>44169</v>
      </c>
      <c r="P63" s="10">
        <v>2021</v>
      </c>
      <c r="Q63" s="10">
        <v>2021</v>
      </c>
      <c r="R63" s="75"/>
      <c r="S63" s="28"/>
    </row>
    <row r="64" spans="1:19" ht="24.95" customHeight="1" x14ac:dyDescent="0.25">
      <c r="A64" s="11">
        <v>55</v>
      </c>
      <c r="B64" s="29" t="s">
        <v>707</v>
      </c>
      <c r="C64" s="24" t="s">
        <v>364</v>
      </c>
      <c r="D64" s="25">
        <v>0.25</v>
      </c>
      <c r="E64" s="25">
        <v>0</v>
      </c>
      <c r="F64" s="12">
        <v>0</v>
      </c>
      <c r="G64" s="11">
        <v>20</v>
      </c>
      <c r="H64" s="10" t="s">
        <v>163</v>
      </c>
      <c r="I64" s="15" t="s">
        <v>164</v>
      </c>
      <c r="J64" s="10" t="s">
        <v>110</v>
      </c>
      <c r="K64" s="16">
        <v>6522745</v>
      </c>
      <c r="L64" s="33">
        <v>44203</v>
      </c>
      <c r="M64" s="40">
        <v>44568</v>
      </c>
      <c r="N64" s="17">
        <v>6522745</v>
      </c>
      <c r="O64" s="33">
        <v>44214</v>
      </c>
      <c r="P64" s="10">
        <v>2021</v>
      </c>
      <c r="Q64" s="10">
        <v>2021</v>
      </c>
      <c r="R64" s="75"/>
      <c r="S64" s="28"/>
    </row>
    <row r="65" spans="1:19" ht="24.95" customHeight="1" x14ac:dyDescent="0.25">
      <c r="A65" s="11">
        <v>56</v>
      </c>
      <c r="B65" s="29" t="s">
        <v>708</v>
      </c>
      <c r="C65" s="24" t="s">
        <v>364</v>
      </c>
      <c r="D65" s="25">
        <v>0.12</v>
      </c>
      <c r="E65" s="25">
        <v>0.11755</v>
      </c>
      <c r="F65" s="12">
        <v>0</v>
      </c>
      <c r="G65" s="11">
        <v>10</v>
      </c>
      <c r="H65" s="10" t="s">
        <v>165</v>
      </c>
      <c r="I65" s="15" t="s">
        <v>166</v>
      </c>
      <c r="J65" s="10" t="s">
        <v>110</v>
      </c>
      <c r="K65" s="16">
        <v>6412085</v>
      </c>
      <c r="L65" s="33">
        <v>44117</v>
      </c>
      <c r="M65" s="40">
        <v>44482</v>
      </c>
      <c r="N65" s="17">
        <v>6412085</v>
      </c>
      <c r="O65" s="33">
        <v>44231</v>
      </c>
      <c r="P65" s="10">
        <v>2021</v>
      </c>
      <c r="Q65" s="10">
        <v>2021</v>
      </c>
      <c r="R65" s="75"/>
      <c r="S65" s="28"/>
    </row>
    <row r="66" spans="1:19" ht="24.95" customHeight="1" x14ac:dyDescent="0.25">
      <c r="A66" s="11">
        <v>57</v>
      </c>
      <c r="B66" s="29" t="s">
        <v>709</v>
      </c>
      <c r="C66" s="11" t="s">
        <v>365</v>
      </c>
      <c r="D66" s="25">
        <v>0.1</v>
      </c>
      <c r="E66" s="25">
        <v>9.7900000000000001E-2</v>
      </c>
      <c r="F66" s="12">
        <v>0</v>
      </c>
      <c r="G66" s="11">
        <v>20</v>
      </c>
      <c r="H66" s="10" t="s">
        <v>169</v>
      </c>
      <c r="I66" s="15" t="s">
        <v>170</v>
      </c>
      <c r="J66" s="10" t="s">
        <v>110</v>
      </c>
      <c r="K66" s="16">
        <v>7078793</v>
      </c>
      <c r="L66" s="33">
        <v>44250</v>
      </c>
      <c r="M66" s="40">
        <v>44615</v>
      </c>
      <c r="N66" s="17">
        <v>7078793</v>
      </c>
      <c r="O66" s="33">
        <v>44265</v>
      </c>
      <c r="P66" s="10">
        <v>2021</v>
      </c>
      <c r="Q66" s="10">
        <v>2021</v>
      </c>
      <c r="R66" s="75"/>
      <c r="S66" s="28"/>
    </row>
    <row r="67" spans="1:19" ht="24.95" customHeight="1" x14ac:dyDescent="0.25">
      <c r="A67" s="11">
        <v>58</v>
      </c>
      <c r="B67" s="29" t="s">
        <v>710</v>
      </c>
      <c r="C67" s="11" t="s">
        <v>365</v>
      </c>
      <c r="D67" s="25">
        <v>0.1</v>
      </c>
      <c r="E67" s="25">
        <v>9.7900000000000001E-2</v>
      </c>
      <c r="F67" s="12">
        <v>0</v>
      </c>
      <c r="G67" s="11">
        <v>0.4</v>
      </c>
      <c r="H67" s="10" t="s">
        <v>171</v>
      </c>
      <c r="I67" s="15" t="s">
        <v>172</v>
      </c>
      <c r="J67" s="10" t="s">
        <v>110</v>
      </c>
      <c r="K67" s="16">
        <v>7085351</v>
      </c>
      <c r="L67" s="33">
        <v>44263</v>
      </c>
      <c r="M67" s="40">
        <v>44628</v>
      </c>
      <c r="N67" s="17">
        <v>7085351</v>
      </c>
      <c r="O67" s="33">
        <v>44267</v>
      </c>
      <c r="P67" s="10">
        <v>2021</v>
      </c>
      <c r="Q67" s="10">
        <v>2021</v>
      </c>
      <c r="R67" s="75"/>
      <c r="S67" s="28"/>
    </row>
    <row r="68" spans="1:19" ht="24.95" customHeight="1" x14ac:dyDescent="0.25">
      <c r="A68" s="11">
        <v>59</v>
      </c>
      <c r="B68" s="29" t="s">
        <v>711</v>
      </c>
      <c r="C68" s="11" t="s">
        <v>365</v>
      </c>
      <c r="D68" s="25">
        <v>3.0000000000000001E-3</v>
      </c>
      <c r="E68" s="25">
        <v>2.8399999999999996E-3</v>
      </c>
      <c r="F68" s="12">
        <v>0</v>
      </c>
      <c r="G68" s="11">
        <v>0.23</v>
      </c>
      <c r="H68" s="10" t="s">
        <v>173</v>
      </c>
      <c r="I68" s="15" t="s">
        <v>174</v>
      </c>
      <c r="J68" s="10" t="s">
        <v>31</v>
      </c>
      <c r="K68" s="16">
        <v>5769820</v>
      </c>
      <c r="L68" s="33">
        <v>43956</v>
      </c>
      <c r="M68" s="40">
        <v>44321</v>
      </c>
      <c r="N68" s="17">
        <v>5769820</v>
      </c>
      <c r="O68" s="33">
        <v>44307</v>
      </c>
      <c r="P68" s="10">
        <v>2021</v>
      </c>
      <c r="Q68" s="10">
        <v>2021</v>
      </c>
      <c r="R68" s="75"/>
      <c r="S68" s="28"/>
    </row>
    <row r="69" spans="1:19" ht="24.95" customHeight="1" x14ac:dyDescent="0.25">
      <c r="A69" s="11">
        <v>60</v>
      </c>
      <c r="B69" s="29" t="s">
        <v>712</v>
      </c>
      <c r="C69" s="11" t="s">
        <v>365</v>
      </c>
      <c r="D69" s="25">
        <v>3.5000000000000001E-3</v>
      </c>
      <c r="E69" s="25">
        <v>3.3300000000000001E-3</v>
      </c>
      <c r="F69" s="12">
        <v>0</v>
      </c>
      <c r="G69" s="11">
        <v>0.23</v>
      </c>
      <c r="H69" s="10" t="s">
        <v>177</v>
      </c>
      <c r="I69" s="15" t="s">
        <v>178</v>
      </c>
      <c r="J69" s="10" t="s">
        <v>31</v>
      </c>
      <c r="K69" s="16">
        <v>5780203</v>
      </c>
      <c r="L69" s="33">
        <v>43964</v>
      </c>
      <c r="M69" s="40">
        <v>44329</v>
      </c>
      <c r="N69" s="17">
        <v>5780203</v>
      </c>
      <c r="O69" s="33">
        <v>44313</v>
      </c>
      <c r="P69" s="10">
        <v>2021</v>
      </c>
      <c r="Q69" s="10">
        <v>2021</v>
      </c>
      <c r="R69" s="75"/>
      <c r="S69" s="28"/>
    </row>
    <row r="70" spans="1:19" ht="24.95" customHeight="1" x14ac:dyDescent="0.25">
      <c r="A70" s="11">
        <v>61</v>
      </c>
      <c r="B70" s="29" t="s">
        <v>713</v>
      </c>
      <c r="C70" s="11" t="s">
        <v>365</v>
      </c>
      <c r="D70" s="25">
        <v>3.5000000000000001E-3</v>
      </c>
      <c r="E70" s="25">
        <v>3.3300000000000001E-3</v>
      </c>
      <c r="F70" s="12">
        <v>0</v>
      </c>
      <c r="G70" s="11">
        <v>0.23</v>
      </c>
      <c r="H70" s="10" t="s">
        <v>179</v>
      </c>
      <c r="I70" s="15" t="s">
        <v>180</v>
      </c>
      <c r="J70" s="10" t="s">
        <v>31</v>
      </c>
      <c r="K70" s="16">
        <v>5819848</v>
      </c>
      <c r="L70" s="33">
        <v>43966</v>
      </c>
      <c r="M70" s="40">
        <v>44331</v>
      </c>
      <c r="N70" s="17">
        <v>5819848</v>
      </c>
      <c r="O70" s="33">
        <v>44313</v>
      </c>
      <c r="P70" s="10">
        <v>2021</v>
      </c>
      <c r="Q70" s="10">
        <v>2021</v>
      </c>
      <c r="R70" s="75"/>
      <c r="S70" s="28"/>
    </row>
    <row r="71" spans="1:19" ht="24.95" customHeight="1" x14ac:dyDescent="0.25">
      <c r="A71" s="11">
        <v>62</v>
      </c>
      <c r="B71" s="29" t="s">
        <v>714</v>
      </c>
      <c r="C71" s="11" t="s">
        <v>365</v>
      </c>
      <c r="D71" s="25">
        <v>3.7000000000000002E-3</v>
      </c>
      <c r="E71" s="25">
        <v>3.5259999999999996E-3</v>
      </c>
      <c r="F71" s="12">
        <v>0</v>
      </c>
      <c r="G71" s="11">
        <v>0.4</v>
      </c>
      <c r="H71" s="10" t="s">
        <v>22</v>
      </c>
      <c r="I71" s="15" t="s">
        <v>181</v>
      </c>
      <c r="J71" s="10" t="s">
        <v>31</v>
      </c>
      <c r="K71" s="16">
        <v>5877363</v>
      </c>
      <c r="L71" s="33">
        <v>43966</v>
      </c>
      <c r="M71" s="40">
        <v>44331</v>
      </c>
      <c r="N71" s="17">
        <v>5877363</v>
      </c>
      <c r="O71" s="33">
        <v>44313</v>
      </c>
      <c r="P71" s="10">
        <v>2021</v>
      </c>
      <c r="Q71" s="10">
        <v>2021</v>
      </c>
      <c r="R71" s="75"/>
      <c r="S71" s="28"/>
    </row>
    <row r="72" spans="1:19" ht="24.95" customHeight="1" x14ac:dyDescent="0.25">
      <c r="A72" s="11">
        <v>63</v>
      </c>
      <c r="B72" s="29" t="s">
        <v>715</v>
      </c>
      <c r="C72" s="24" t="s">
        <v>364</v>
      </c>
      <c r="D72" s="25">
        <v>0.12</v>
      </c>
      <c r="E72" s="25">
        <v>0</v>
      </c>
      <c r="F72" s="12">
        <v>0</v>
      </c>
      <c r="G72" s="11">
        <v>0.4</v>
      </c>
      <c r="H72" s="10" t="s">
        <v>183</v>
      </c>
      <c r="I72" s="15" t="s">
        <v>184</v>
      </c>
      <c r="J72" s="10" t="s">
        <v>31</v>
      </c>
      <c r="K72" s="16">
        <v>6685142</v>
      </c>
      <c r="L72" s="33">
        <v>44223</v>
      </c>
      <c r="M72" s="40">
        <v>44588</v>
      </c>
      <c r="N72" s="17">
        <v>6685142</v>
      </c>
      <c r="O72" s="33">
        <v>44314</v>
      </c>
      <c r="P72" s="10">
        <v>2021</v>
      </c>
      <c r="Q72" s="10">
        <v>2021</v>
      </c>
      <c r="R72" s="75"/>
      <c r="S72" s="28"/>
    </row>
    <row r="73" spans="1:19" ht="24.95" customHeight="1" x14ac:dyDescent="0.25">
      <c r="A73" s="11">
        <v>64</v>
      </c>
      <c r="B73" s="29" t="s">
        <v>716</v>
      </c>
      <c r="C73" s="11" t="s">
        <v>365</v>
      </c>
      <c r="D73" s="25">
        <v>0.15</v>
      </c>
      <c r="E73" s="25">
        <v>0.14699799999999999</v>
      </c>
      <c r="F73" s="12">
        <v>0</v>
      </c>
      <c r="G73" s="11">
        <v>20</v>
      </c>
      <c r="H73" s="10" t="s">
        <v>186</v>
      </c>
      <c r="I73" s="15" t="s">
        <v>187</v>
      </c>
      <c r="J73" s="10" t="s">
        <v>31</v>
      </c>
      <c r="K73" s="16">
        <v>7441558</v>
      </c>
      <c r="L73" s="33">
        <v>44298</v>
      </c>
      <c r="M73" s="40">
        <v>44663</v>
      </c>
      <c r="N73" s="17">
        <v>7441558</v>
      </c>
      <c r="O73" s="33">
        <v>44304</v>
      </c>
      <c r="P73" s="10">
        <v>2021</v>
      </c>
      <c r="Q73" s="10">
        <v>2021</v>
      </c>
      <c r="R73" s="75"/>
      <c r="S73" s="28"/>
    </row>
    <row r="74" spans="1:19" ht="24.95" customHeight="1" x14ac:dyDescent="0.25">
      <c r="A74" s="11">
        <v>65</v>
      </c>
      <c r="B74" s="29" t="s">
        <v>717</v>
      </c>
      <c r="C74" s="11" t="s">
        <v>365</v>
      </c>
      <c r="D74" s="25">
        <v>0.2</v>
      </c>
      <c r="E74" s="25">
        <v>0</v>
      </c>
      <c r="F74" s="12">
        <v>0</v>
      </c>
      <c r="G74" s="11">
        <v>20</v>
      </c>
      <c r="H74" s="10" t="s">
        <v>188</v>
      </c>
      <c r="I74" s="15" t="s">
        <v>189</v>
      </c>
      <c r="J74" s="10" t="s">
        <v>31</v>
      </c>
      <c r="K74" s="16">
        <v>7466876</v>
      </c>
      <c r="L74" s="33">
        <v>44308</v>
      </c>
      <c r="M74" s="40">
        <v>44673</v>
      </c>
      <c r="N74" s="17">
        <v>7466876</v>
      </c>
      <c r="O74" s="33">
        <v>44313</v>
      </c>
      <c r="P74" s="10">
        <v>2021</v>
      </c>
      <c r="Q74" s="10">
        <v>2021</v>
      </c>
      <c r="R74" s="75"/>
      <c r="S74" s="28"/>
    </row>
    <row r="75" spans="1:19" ht="24.95" customHeight="1" x14ac:dyDescent="0.25">
      <c r="A75" s="11">
        <v>66</v>
      </c>
      <c r="B75" s="29" t="s">
        <v>718</v>
      </c>
      <c r="C75" s="11" t="s">
        <v>365</v>
      </c>
      <c r="D75" s="25">
        <v>3.0000000000000001E-3</v>
      </c>
      <c r="E75" s="25">
        <v>2.8399999999999996E-3</v>
      </c>
      <c r="F75" s="12">
        <v>0</v>
      </c>
      <c r="G75" s="11">
        <v>0.4</v>
      </c>
      <c r="H75" s="10" t="s">
        <v>194</v>
      </c>
      <c r="I75" s="15" t="s">
        <v>195</v>
      </c>
      <c r="J75" s="10" t="s">
        <v>31</v>
      </c>
      <c r="K75" s="16">
        <v>5894546</v>
      </c>
      <c r="L75" s="33">
        <v>43984</v>
      </c>
      <c r="M75" s="40">
        <v>44349</v>
      </c>
      <c r="N75" s="17">
        <v>5894546</v>
      </c>
      <c r="O75" s="33">
        <v>44342</v>
      </c>
      <c r="P75" s="10">
        <v>2021</v>
      </c>
      <c r="Q75" s="10">
        <v>2021</v>
      </c>
      <c r="R75" s="75"/>
      <c r="S75" s="28"/>
    </row>
    <row r="76" spans="1:19" ht="24.95" customHeight="1" x14ac:dyDescent="0.25">
      <c r="A76" s="11">
        <v>67</v>
      </c>
      <c r="B76" s="29" t="s">
        <v>719</v>
      </c>
      <c r="C76" s="11" t="s">
        <v>365</v>
      </c>
      <c r="D76" s="25">
        <v>4.0000000000000001E-3</v>
      </c>
      <c r="E76" s="25">
        <v>3.82E-3</v>
      </c>
      <c r="F76" s="12">
        <v>0</v>
      </c>
      <c r="G76" s="11">
        <v>0.4</v>
      </c>
      <c r="H76" s="10" t="s">
        <v>197</v>
      </c>
      <c r="I76" s="15" t="s">
        <v>198</v>
      </c>
      <c r="J76" s="10" t="s">
        <v>31</v>
      </c>
      <c r="K76" s="16">
        <v>5891358</v>
      </c>
      <c r="L76" s="33">
        <v>43970</v>
      </c>
      <c r="M76" s="40">
        <v>44335</v>
      </c>
      <c r="N76" s="17">
        <v>5891358</v>
      </c>
      <c r="O76" s="33">
        <v>44327</v>
      </c>
      <c r="P76" s="10">
        <v>2021</v>
      </c>
      <c r="Q76" s="10">
        <v>2021</v>
      </c>
      <c r="R76" s="75"/>
      <c r="S76" s="28"/>
    </row>
    <row r="77" spans="1:19" ht="24.95" customHeight="1" x14ac:dyDescent="0.25">
      <c r="A77" s="11">
        <v>68</v>
      </c>
      <c r="B77" s="29" t="s">
        <v>720</v>
      </c>
      <c r="C77" s="11" t="s">
        <v>365</v>
      </c>
      <c r="D77" s="25">
        <v>3.0000000000000001E-3</v>
      </c>
      <c r="E77" s="25">
        <v>2.8399999999999996E-3</v>
      </c>
      <c r="F77" s="12">
        <v>0</v>
      </c>
      <c r="G77" s="11">
        <v>0.4</v>
      </c>
      <c r="H77" s="10" t="s">
        <v>199</v>
      </c>
      <c r="I77" s="15" t="s">
        <v>200</v>
      </c>
      <c r="J77" s="10" t="s">
        <v>31</v>
      </c>
      <c r="K77" s="16">
        <v>5890289</v>
      </c>
      <c r="L77" s="33">
        <v>43970</v>
      </c>
      <c r="M77" s="40">
        <v>44335</v>
      </c>
      <c r="N77" s="17">
        <v>5890289</v>
      </c>
      <c r="O77" s="33">
        <v>44323</v>
      </c>
      <c r="P77" s="10">
        <v>2021</v>
      </c>
      <c r="Q77" s="10">
        <v>2021</v>
      </c>
      <c r="R77" s="75"/>
      <c r="S77" s="28"/>
    </row>
    <row r="78" spans="1:19" ht="24.95" customHeight="1" x14ac:dyDescent="0.25">
      <c r="A78" s="11">
        <v>69</v>
      </c>
      <c r="B78" s="29" t="s">
        <v>721</v>
      </c>
      <c r="C78" s="11" t="s">
        <v>365</v>
      </c>
      <c r="D78" s="25">
        <v>3.5000000000000001E-3</v>
      </c>
      <c r="E78" s="25">
        <v>3.3300000000000001E-3</v>
      </c>
      <c r="F78" s="12">
        <v>0</v>
      </c>
      <c r="G78" s="11">
        <v>0.23</v>
      </c>
      <c r="H78" s="10" t="s">
        <v>201</v>
      </c>
      <c r="I78" s="15" t="s">
        <v>202</v>
      </c>
      <c r="J78" s="10" t="s">
        <v>31</v>
      </c>
      <c r="K78" s="16">
        <v>5890769</v>
      </c>
      <c r="L78" s="33">
        <v>43973</v>
      </c>
      <c r="M78" s="40">
        <v>44338</v>
      </c>
      <c r="N78" s="17">
        <v>5890769</v>
      </c>
      <c r="O78" s="33">
        <v>44323</v>
      </c>
      <c r="P78" s="10">
        <v>2021</v>
      </c>
      <c r="Q78" s="10">
        <v>2021</v>
      </c>
      <c r="R78" s="75"/>
      <c r="S78" s="28"/>
    </row>
    <row r="79" spans="1:19" ht="24.95" customHeight="1" x14ac:dyDescent="0.25">
      <c r="A79" s="11">
        <v>70</v>
      </c>
      <c r="B79" s="29" t="s">
        <v>722</v>
      </c>
      <c r="C79" s="11" t="s">
        <v>365</v>
      </c>
      <c r="D79" s="25">
        <v>3.5000000000000001E-3</v>
      </c>
      <c r="E79" s="25">
        <v>3.3300000000000001E-3</v>
      </c>
      <c r="F79" s="12">
        <v>0</v>
      </c>
      <c r="G79" s="11">
        <v>0.23</v>
      </c>
      <c r="H79" s="10" t="s">
        <v>204</v>
      </c>
      <c r="I79" s="15" t="s">
        <v>205</v>
      </c>
      <c r="J79" s="10" t="s">
        <v>31</v>
      </c>
      <c r="K79" s="16">
        <v>5897930</v>
      </c>
      <c r="L79" s="33">
        <v>43973</v>
      </c>
      <c r="M79" s="40">
        <v>44338</v>
      </c>
      <c r="N79" s="17">
        <v>5897930</v>
      </c>
      <c r="O79" s="33">
        <v>44323</v>
      </c>
      <c r="P79" s="10">
        <v>2021</v>
      </c>
      <c r="Q79" s="10">
        <v>2021</v>
      </c>
      <c r="R79" s="75"/>
      <c r="S79" s="28"/>
    </row>
    <row r="80" spans="1:19" ht="24.95" customHeight="1" x14ac:dyDescent="0.25">
      <c r="A80" s="11">
        <v>71</v>
      </c>
      <c r="B80" s="29" t="s">
        <v>723</v>
      </c>
      <c r="C80" s="11" t="s">
        <v>365</v>
      </c>
      <c r="D80" s="25">
        <v>3.0000000000000001E-3</v>
      </c>
      <c r="E80" s="25">
        <v>2.8399999999999996E-3</v>
      </c>
      <c r="F80" s="12">
        <v>0</v>
      </c>
      <c r="G80" s="11">
        <v>0.4</v>
      </c>
      <c r="H80" s="10" t="s">
        <v>176</v>
      </c>
      <c r="I80" s="15" t="s">
        <v>206</v>
      </c>
      <c r="J80" s="10" t="s">
        <v>31</v>
      </c>
      <c r="K80" s="16">
        <v>5900702</v>
      </c>
      <c r="L80" s="33">
        <v>43976</v>
      </c>
      <c r="M80" s="40">
        <v>44341</v>
      </c>
      <c r="N80" s="17">
        <v>5900702</v>
      </c>
      <c r="O80" s="33">
        <v>44329</v>
      </c>
      <c r="P80" s="10">
        <v>2021</v>
      </c>
      <c r="Q80" s="10">
        <v>2021</v>
      </c>
      <c r="R80" s="75"/>
      <c r="S80" s="28"/>
    </row>
    <row r="81" spans="1:19" ht="24.95" customHeight="1" x14ac:dyDescent="0.25">
      <c r="A81" s="11">
        <v>72</v>
      </c>
      <c r="B81" s="29" t="s">
        <v>724</v>
      </c>
      <c r="C81" s="11" t="s">
        <v>365</v>
      </c>
      <c r="D81" s="25">
        <v>3.0000000000000001E-3</v>
      </c>
      <c r="E81" s="25">
        <v>2.8399999999999996E-3</v>
      </c>
      <c r="F81" s="12">
        <v>0</v>
      </c>
      <c r="G81" s="11">
        <v>0.4</v>
      </c>
      <c r="H81" s="10" t="s">
        <v>194</v>
      </c>
      <c r="I81" s="15" t="s">
        <v>207</v>
      </c>
      <c r="J81" s="10" t="s">
        <v>31</v>
      </c>
      <c r="K81" s="16">
        <v>5901917</v>
      </c>
      <c r="L81" s="33">
        <v>43977</v>
      </c>
      <c r="M81" s="40">
        <v>44342</v>
      </c>
      <c r="N81" s="17">
        <v>5901917</v>
      </c>
      <c r="O81" s="33">
        <v>44330</v>
      </c>
      <c r="P81" s="10">
        <v>2021</v>
      </c>
      <c r="Q81" s="10">
        <v>2021</v>
      </c>
      <c r="R81" s="75"/>
      <c r="S81" s="28"/>
    </row>
    <row r="82" spans="1:19" ht="24.95" customHeight="1" x14ac:dyDescent="0.25">
      <c r="A82" s="11">
        <v>73</v>
      </c>
      <c r="B82" s="29" t="s">
        <v>725</v>
      </c>
      <c r="C82" s="11" t="s">
        <v>365</v>
      </c>
      <c r="D82" s="25">
        <v>3.7000000000000002E-3</v>
      </c>
      <c r="E82" s="25">
        <v>3.5259999999999996E-3</v>
      </c>
      <c r="F82" s="12">
        <v>0</v>
      </c>
      <c r="G82" s="11">
        <v>0.4</v>
      </c>
      <c r="H82" s="10" t="s">
        <v>117</v>
      </c>
      <c r="I82" s="15" t="s">
        <v>208</v>
      </c>
      <c r="J82" s="10" t="s">
        <v>31</v>
      </c>
      <c r="K82" s="16">
        <v>5904972</v>
      </c>
      <c r="L82" s="33">
        <v>43977</v>
      </c>
      <c r="M82" s="40">
        <v>44342</v>
      </c>
      <c r="N82" s="17">
        <v>5904972</v>
      </c>
      <c r="O82" s="33">
        <v>44329</v>
      </c>
      <c r="P82" s="10">
        <v>2021</v>
      </c>
      <c r="Q82" s="10">
        <v>2021</v>
      </c>
      <c r="R82" s="75"/>
      <c r="S82" s="28"/>
    </row>
    <row r="83" spans="1:19" ht="24.95" customHeight="1" x14ac:dyDescent="0.25">
      <c r="A83" s="11">
        <v>74</v>
      </c>
      <c r="B83" s="29" t="s">
        <v>726</v>
      </c>
      <c r="C83" s="11" t="s">
        <v>365</v>
      </c>
      <c r="D83" s="25">
        <v>5.0000000000000001E-3</v>
      </c>
      <c r="E83" s="25">
        <v>4.7999999999999996E-3</v>
      </c>
      <c r="F83" s="12">
        <v>0</v>
      </c>
      <c r="G83" s="11">
        <v>0.23</v>
      </c>
      <c r="H83" s="10" t="s">
        <v>209</v>
      </c>
      <c r="I83" s="15" t="s">
        <v>210</v>
      </c>
      <c r="J83" s="10" t="s">
        <v>31</v>
      </c>
      <c r="K83" s="16">
        <v>5865205</v>
      </c>
      <c r="L83" s="33">
        <v>43970</v>
      </c>
      <c r="M83" s="40">
        <v>44335</v>
      </c>
      <c r="N83" s="17">
        <v>5865205</v>
      </c>
      <c r="O83" s="33">
        <v>44323</v>
      </c>
      <c r="P83" s="10">
        <v>2021</v>
      </c>
      <c r="Q83" s="10">
        <v>2021</v>
      </c>
      <c r="R83" s="75"/>
      <c r="S83" s="28"/>
    </row>
    <row r="84" spans="1:19" ht="24.95" customHeight="1" x14ac:dyDescent="0.25">
      <c r="A84" s="11">
        <v>75</v>
      </c>
      <c r="B84" s="29" t="s">
        <v>727</v>
      </c>
      <c r="C84" s="11" t="s">
        <v>365</v>
      </c>
      <c r="D84" s="25">
        <v>3.0000000000000001E-3</v>
      </c>
      <c r="E84" s="25">
        <v>2.8399999999999996E-3</v>
      </c>
      <c r="F84" s="12">
        <v>0</v>
      </c>
      <c r="G84" s="11">
        <v>0.23</v>
      </c>
      <c r="H84" s="10" t="s">
        <v>175</v>
      </c>
      <c r="I84" s="15" t="s">
        <v>211</v>
      </c>
      <c r="J84" s="10" t="s">
        <v>31</v>
      </c>
      <c r="K84" s="16">
        <v>5867639</v>
      </c>
      <c r="L84" s="33">
        <v>43969</v>
      </c>
      <c r="M84" s="40">
        <v>44334</v>
      </c>
      <c r="N84" s="17">
        <v>5867639</v>
      </c>
      <c r="O84" s="33">
        <v>44322</v>
      </c>
      <c r="P84" s="10">
        <v>2021</v>
      </c>
      <c r="Q84" s="10">
        <v>2021</v>
      </c>
      <c r="R84" s="75"/>
      <c r="S84" s="28"/>
    </row>
    <row r="85" spans="1:19" ht="24.95" customHeight="1" x14ac:dyDescent="0.25">
      <c r="A85" s="11">
        <v>76</v>
      </c>
      <c r="B85" s="29" t="s">
        <v>728</v>
      </c>
      <c r="C85" s="11" t="s">
        <v>365</v>
      </c>
      <c r="D85" s="25">
        <v>3.0000000000000001E-3</v>
      </c>
      <c r="E85" s="25">
        <v>2.8399999999999996E-3</v>
      </c>
      <c r="F85" s="12">
        <v>0</v>
      </c>
      <c r="G85" s="11">
        <v>0.4</v>
      </c>
      <c r="H85" s="10" t="s">
        <v>212</v>
      </c>
      <c r="I85" s="15" t="s">
        <v>213</v>
      </c>
      <c r="J85" s="10" t="s">
        <v>31</v>
      </c>
      <c r="K85" s="16">
        <v>5885514</v>
      </c>
      <c r="L85" s="33">
        <v>43977</v>
      </c>
      <c r="M85" s="40">
        <v>44342</v>
      </c>
      <c r="N85" s="17">
        <v>5885514</v>
      </c>
      <c r="O85" s="33">
        <v>44329</v>
      </c>
      <c r="P85" s="10">
        <v>2021</v>
      </c>
      <c r="Q85" s="10">
        <v>2021</v>
      </c>
      <c r="R85" s="75"/>
      <c r="S85" s="28"/>
    </row>
    <row r="86" spans="1:19" ht="24.95" customHeight="1" x14ac:dyDescent="0.25">
      <c r="A86" s="11">
        <v>77</v>
      </c>
      <c r="B86" s="29" t="s">
        <v>729</v>
      </c>
      <c r="C86" s="11" t="s">
        <v>365</v>
      </c>
      <c r="D86" s="25">
        <v>3.0000000000000001E-3</v>
      </c>
      <c r="E86" s="25">
        <v>2.8399999999999996E-3</v>
      </c>
      <c r="F86" s="12">
        <v>0</v>
      </c>
      <c r="G86" s="11">
        <v>0.23</v>
      </c>
      <c r="H86" s="10" t="s">
        <v>212</v>
      </c>
      <c r="I86" s="15" t="s">
        <v>214</v>
      </c>
      <c r="J86" s="10" t="s">
        <v>31</v>
      </c>
      <c r="K86" s="16">
        <v>5885465</v>
      </c>
      <c r="L86" s="33">
        <v>43998</v>
      </c>
      <c r="M86" s="40">
        <v>44363</v>
      </c>
      <c r="N86" s="17">
        <v>5885465</v>
      </c>
      <c r="O86" s="33">
        <v>44343</v>
      </c>
      <c r="P86" s="10">
        <v>2021</v>
      </c>
      <c r="Q86" s="10">
        <v>2021</v>
      </c>
      <c r="R86" s="75"/>
      <c r="S86" s="28"/>
    </row>
    <row r="87" spans="1:19" ht="24.95" customHeight="1" x14ac:dyDescent="0.25">
      <c r="A87" s="11">
        <v>78</v>
      </c>
      <c r="B87" s="29" t="s">
        <v>730</v>
      </c>
      <c r="C87" s="11" t="s">
        <v>365</v>
      </c>
      <c r="D87" s="25">
        <v>3.7000000000000002E-3</v>
      </c>
      <c r="E87" s="25">
        <v>3.5259999999999996E-3</v>
      </c>
      <c r="F87" s="12">
        <v>0</v>
      </c>
      <c r="G87" s="11">
        <v>0.4</v>
      </c>
      <c r="H87" s="10" t="s">
        <v>215</v>
      </c>
      <c r="I87" s="15" t="s">
        <v>216</v>
      </c>
      <c r="J87" s="10" t="s">
        <v>31</v>
      </c>
      <c r="K87" s="16">
        <v>5930239</v>
      </c>
      <c r="L87" s="33">
        <v>43985</v>
      </c>
      <c r="M87" s="40">
        <v>44350</v>
      </c>
      <c r="N87" s="17">
        <v>5930239</v>
      </c>
      <c r="O87" s="33">
        <v>44343</v>
      </c>
      <c r="P87" s="10">
        <v>2021</v>
      </c>
      <c r="Q87" s="10">
        <v>2021</v>
      </c>
      <c r="R87" s="75"/>
      <c r="S87" s="28"/>
    </row>
    <row r="88" spans="1:19" ht="24.95" customHeight="1" x14ac:dyDescent="0.25">
      <c r="A88" s="11">
        <v>79</v>
      </c>
      <c r="B88" s="29" t="s">
        <v>731</v>
      </c>
      <c r="C88" s="11" t="s">
        <v>365</v>
      </c>
      <c r="D88" s="25">
        <v>3.0000000000000001E-3</v>
      </c>
      <c r="E88" s="25">
        <v>2.8399999999999996E-3</v>
      </c>
      <c r="F88" s="12">
        <v>0</v>
      </c>
      <c r="G88" s="11">
        <v>0.23</v>
      </c>
      <c r="H88" s="10" t="s">
        <v>175</v>
      </c>
      <c r="I88" s="15" t="s">
        <v>217</v>
      </c>
      <c r="J88" s="10" t="s">
        <v>31</v>
      </c>
      <c r="K88" s="16">
        <v>5945736</v>
      </c>
      <c r="L88" s="33">
        <v>43991</v>
      </c>
      <c r="M88" s="40">
        <v>44356</v>
      </c>
      <c r="N88" s="17">
        <v>5945736</v>
      </c>
      <c r="O88" s="33">
        <v>44342</v>
      </c>
      <c r="P88" s="10">
        <v>2021</v>
      </c>
      <c r="Q88" s="10">
        <v>2021</v>
      </c>
      <c r="R88" s="75"/>
      <c r="S88" s="28"/>
    </row>
    <row r="89" spans="1:19" ht="24.95" customHeight="1" x14ac:dyDescent="0.25">
      <c r="A89" s="11">
        <v>80</v>
      </c>
      <c r="B89" s="29" t="s">
        <v>732</v>
      </c>
      <c r="C89" s="11" t="s">
        <v>365</v>
      </c>
      <c r="D89" s="25">
        <v>3.0000000000000001E-3</v>
      </c>
      <c r="E89" s="25">
        <v>2.8399999999999996E-3</v>
      </c>
      <c r="F89" s="12">
        <v>0</v>
      </c>
      <c r="G89" s="11">
        <v>0.23</v>
      </c>
      <c r="H89" s="10" t="s">
        <v>218</v>
      </c>
      <c r="I89" s="15" t="s">
        <v>219</v>
      </c>
      <c r="J89" s="10" t="s">
        <v>31</v>
      </c>
      <c r="K89" s="16">
        <v>6093662</v>
      </c>
      <c r="L89" s="33">
        <v>44034</v>
      </c>
      <c r="M89" s="40">
        <v>44399</v>
      </c>
      <c r="N89" s="17">
        <v>6093662</v>
      </c>
      <c r="O89" s="33">
        <v>44340</v>
      </c>
      <c r="P89" s="10">
        <v>2021</v>
      </c>
      <c r="Q89" s="10">
        <v>2021</v>
      </c>
      <c r="R89" s="75"/>
      <c r="S89" s="28"/>
    </row>
    <row r="90" spans="1:19" ht="24.95" customHeight="1" x14ac:dyDescent="0.25">
      <c r="A90" s="11">
        <v>81</v>
      </c>
      <c r="B90" s="29" t="s">
        <v>733</v>
      </c>
      <c r="C90" s="24" t="s">
        <v>364</v>
      </c>
      <c r="D90" s="25">
        <v>3.0000000000000001E-3</v>
      </c>
      <c r="E90" s="25">
        <v>2.64E-3</v>
      </c>
      <c r="F90" s="12">
        <v>0</v>
      </c>
      <c r="G90" s="11">
        <v>0.23</v>
      </c>
      <c r="H90" s="10" t="s">
        <v>220</v>
      </c>
      <c r="I90" s="15" t="s">
        <v>221</v>
      </c>
      <c r="J90" s="10" t="s">
        <v>31</v>
      </c>
      <c r="K90" s="16">
        <v>6421625</v>
      </c>
      <c r="L90" s="33">
        <v>44096</v>
      </c>
      <c r="M90" s="40">
        <v>44461</v>
      </c>
      <c r="N90" s="17">
        <v>6421625</v>
      </c>
      <c r="O90" s="33">
        <v>44327</v>
      </c>
      <c r="P90" s="10">
        <v>2021</v>
      </c>
      <c r="Q90" s="10">
        <v>2021</v>
      </c>
      <c r="R90" s="75"/>
      <c r="S90" s="28"/>
    </row>
    <row r="91" spans="1:19" ht="24.95" customHeight="1" x14ac:dyDescent="0.25">
      <c r="A91" s="11">
        <v>82</v>
      </c>
      <c r="B91" s="29" t="s">
        <v>734</v>
      </c>
      <c r="C91" s="11" t="s">
        <v>365</v>
      </c>
      <c r="D91" s="25">
        <v>3.0000000000000001E-3</v>
      </c>
      <c r="E91" s="25">
        <v>2.8399999999999996E-3</v>
      </c>
      <c r="F91" s="12">
        <v>0</v>
      </c>
      <c r="G91" s="11">
        <v>0.4</v>
      </c>
      <c r="H91" s="10" t="s">
        <v>222</v>
      </c>
      <c r="I91" s="15" t="s">
        <v>223</v>
      </c>
      <c r="J91" s="10" t="s">
        <v>31</v>
      </c>
      <c r="K91" s="16">
        <v>6385515</v>
      </c>
      <c r="L91" s="33">
        <v>44078</v>
      </c>
      <c r="M91" s="40">
        <v>44443</v>
      </c>
      <c r="N91" s="17">
        <v>6385515</v>
      </c>
      <c r="O91" s="33">
        <v>44330</v>
      </c>
      <c r="P91" s="10">
        <v>2021</v>
      </c>
      <c r="Q91" s="10">
        <v>2021</v>
      </c>
      <c r="R91" s="75"/>
      <c r="S91" s="28"/>
    </row>
    <row r="92" spans="1:19" ht="24.95" customHeight="1" x14ac:dyDescent="0.25">
      <c r="A92" s="11">
        <v>83</v>
      </c>
      <c r="B92" s="29" t="s">
        <v>735</v>
      </c>
      <c r="C92" s="11" t="s">
        <v>365</v>
      </c>
      <c r="D92" s="25">
        <v>0.09</v>
      </c>
      <c r="E92" s="25">
        <v>8.8099999999999998E-2</v>
      </c>
      <c r="F92" s="12">
        <v>0</v>
      </c>
      <c r="G92" s="11">
        <v>0.4</v>
      </c>
      <c r="H92" s="10" t="s">
        <v>226</v>
      </c>
      <c r="I92" s="15" t="s">
        <v>227</v>
      </c>
      <c r="J92" s="10" t="s">
        <v>31</v>
      </c>
      <c r="K92" s="16">
        <v>7948606</v>
      </c>
      <c r="L92" s="33">
        <v>44340</v>
      </c>
      <c r="M92" s="40">
        <v>44705</v>
      </c>
      <c r="N92" s="17">
        <v>7948606</v>
      </c>
      <c r="O92" s="33">
        <v>44341</v>
      </c>
      <c r="P92" s="10">
        <v>2021</v>
      </c>
      <c r="Q92" s="10">
        <v>2021</v>
      </c>
      <c r="R92" s="75"/>
      <c r="S92" s="28"/>
    </row>
    <row r="93" spans="1:19" ht="24.95" customHeight="1" x14ac:dyDescent="0.25">
      <c r="A93" s="11">
        <v>84</v>
      </c>
      <c r="B93" s="29" t="s">
        <v>736</v>
      </c>
      <c r="C93" s="24" t="s">
        <v>364</v>
      </c>
      <c r="D93" s="25">
        <v>0.25</v>
      </c>
      <c r="E93" s="25">
        <v>0</v>
      </c>
      <c r="F93" s="12">
        <v>0</v>
      </c>
      <c r="G93" s="11">
        <v>20</v>
      </c>
      <c r="H93" s="10" t="s">
        <v>228</v>
      </c>
      <c r="I93" s="15" t="s">
        <v>229</v>
      </c>
      <c r="J93" s="10" t="s">
        <v>31</v>
      </c>
      <c r="K93" s="16">
        <v>6574948</v>
      </c>
      <c r="L93" s="33">
        <v>44238</v>
      </c>
      <c r="M93" s="40">
        <v>44603</v>
      </c>
      <c r="N93" s="17">
        <v>6574948</v>
      </c>
      <c r="O93" s="33">
        <v>44376</v>
      </c>
      <c r="P93" s="10">
        <v>2021</v>
      </c>
      <c r="Q93" s="10">
        <v>2021</v>
      </c>
      <c r="R93" s="75"/>
      <c r="S93" s="28"/>
    </row>
    <row r="94" spans="1:19" ht="24.95" customHeight="1" x14ac:dyDescent="0.25">
      <c r="A94" s="11">
        <v>85</v>
      </c>
      <c r="B94" s="29" t="s">
        <v>737</v>
      </c>
      <c r="C94" s="24" t="s">
        <v>364</v>
      </c>
      <c r="D94" s="25">
        <v>1.4999999999999999E-2</v>
      </c>
      <c r="E94" s="25">
        <v>1.468E-2</v>
      </c>
      <c r="F94" s="12">
        <v>0</v>
      </c>
      <c r="G94" s="11">
        <v>0.4</v>
      </c>
      <c r="H94" s="10" t="s">
        <v>230</v>
      </c>
      <c r="I94" s="15" t="s">
        <v>231</v>
      </c>
      <c r="J94" s="10" t="s">
        <v>31</v>
      </c>
      <c r="K94" s="16">
        <v>6449114</v>
      </c>
      <c r="L94" s="33">
        <v>44125</v>
      </c>
      <c r="M94" s="40">
        <v>44490</v>
      </c>
      <c r="N94" s="17">
        <v>6449114</v>
      </c>
      <c r="O94" s="33">
        <v>44370</v>
      </c>
      <c r="P94" s="10">
        <v>2021</v>
      </c>
      <c r="Q94" s="10">
        <v>2021</v>
      </c>
      <c r="R94" s="75"/>
      <c r="S94" s="28"/>
    </row>
    <row r="95" spans="1:19" ht="24.95" customHeight="1" x14ac:dyDescent="0.25">
      <c r="A95" s="11">
        <v>86</v>
      </c>
      <c r="B95" s="29" t="s">
        <v>738</v>
      </c>
      <c r="C95" s="24" t="s">
        <v>364</v>
      </c>
      <c r="D95" s="25">
        <v>8.0000000000000002E-3</v>
      </c>
      <c r="E95" s="25">
        <v>7.8200000000000006E-3</v>
      </c>
      <c r="F95" s="12">
        <v>0</v>
      </c>
      <c r="G95" s="11">
        <v>0.4</v>
      </c>
      <c r="H95" s="10" t="s">
        <v>232</v>
      </c>
      <c r="I95" s="15" t="s">
        <v>233</v>
      </c>
      <c r="J95" s="10" t="s">
        <v>31</v>
      </c>
      <c r="K95" s="16">
        <v>6448949</v>
      </c>
      <c r="L95" s="33">
        <v>44124</v>
      </c>
      <c r="M95" s="40">
        <v>44489</v>
      </c>
      <c r="N95" s="17">
        <v>6448949</v>
      </c>
      <c r="O95" s="33">
        <v>44370</v>
      </c>
      <c r="P95" s="10">
        <v>2021</v>
      </c>
      <c r="Q95" s="10">
        <v>2021</v>
      </c>
      <c r="R95" s="75"/>
      <c r="S95" s="28"/>
    </row>
    <row r="96" spans="1:19" ht="24.95" customHeight="1" x14ac:dyDescent="0.25">
      <c r="A96" s="11">
        <v>87</v>
      </c>
      <c r="B96" s="29" t="s">
        <v>739</v>
      </c>
      <c r="C96" s="24" t="s">
        <v>364</v>
      </c>
      <c r="D96" s="25">
        <v>1.2E-2</v>
      </c>
      <c r="E96" s="25">
        <v>1.174E-2</v>
      </c>
      <c r="F96" s="12">
        <v>0</v>
      </c>
      <c r="G96" s="11">
        <v>0.4</v>
      </c>
      <c r="H96" s="10" t="s">
        <v>232</v>
      </c>
      <c r="I96" s="15" t="s">
        <v>234</v>
      </c>
      <c r="J96" s="10" t="s">
        <v>31</v>
      </c>
      <c r="K96" s="16">
        <v>6449171</v>
      </c>
      <c r="L96" s="33">
        <v>44125</v>
      </c>
      <c r="M96" s="40">
        <v>44490</v>
      </c>
      <c r="N96" s="17">
        <v>6449171</v>
      </c>
      <c r="O96" s="33">
        <v>44370</v>
      </c>
      <c r="P96" s="10">
        <v>2021</v>
      </c>
      <c r="Q96" s="10">
        <v>2021</v>
      </c>
      <c r="R96" s="75"/>
      <c r="S96" s="28"/>
    </row>
    <row r="97" spans="1:19" ht="24.95" customHeight="1" x14ac:dyDescent="0.25">
      <c r="A97" s="11">
        <v>88</v>
      </c>
      <c r="B97" s="29" t="s">
        <v>740</v>
      </c>
      <c r="C97" s="11" t="s">
        <v>365</v>
      </c>
      <c r="D97" s="25">
        <v>3.7000000000000002E-3</v>
      </c>
      <c r="E97" s="25">
        <v>3.5259999999999996E-3</v>
      </c>
      <c r="F97" s="12">
        <v>0</v>
      </c>
      <c r="G97" s="11">
        <v>0.4</v>
      </c>
      <c r="H97" s="10" t="s">
        <v>26</v>
      </c>
      <c r="I97" s="15" t="s">
        <v>235</v>
      </c>
      <c r="J97" s="10" t="s">
        <v>31</v>
      </c>
      <c r="K97" s="16">
        <v>6191334</v>
      </c>
      <c r="L97" s="33">
        <v>44043</v>
      </c>
      <c r="M97" s="40">
        <v>44408</v>
      </c>
      <c r="N97" s="17">
        <v>6191334</v>
      </c>
      <c r="O97" s="33">
        <v>44372</v>
      </c>
      <c r="P97" s="10">
        <v>2021</v>
      </c>
      <c r="Q97" s="10">
        <v>2021</v>
      </c>
      <c r="R97" s="75"/>
      <c r="S97" s="28"/>
    </row>
    <row r="98" spans="1:19" ht="24.95" customHeight="1" x14ac:dyDescent="0.25">
      <c r="A98" s="11">
        <v>89</v>
      </c>
      <c r="B98" s="29" t="s">
        <v>741</v>
      </c>
      <c r="C98" s="11" t="s">
        <v>365</v>
      </c>
      <c r="D98" s="25">
        <v>5.0000000000000001E-3</v>
      </c>
      <c r="E98" s="25">
        <v>4.7999999999999996E-3</v>
      </c>
      <c r="F98" s="12">
        <v>0</v>
      </c>
      <c r="G98" s="11">
        <v>0.4</v>
      </c>
      <c r="H98" s="10" t="s">
        <v>112</v>
      </c>
      <c r="I98" s="15" t="s">
        <v>236</v>
      </c>
      <c r="J98" s="10" t="s">
        <v>31</v>
      </c>
      <c r="K98" s="16">
        <v>5943816</v>
      </c>
      <c r="L98" s="33">
        <v>43992</v>
      </c>
      <c r="M98" s="40">
        <v>44357</v>
      </c>
      <c r="N98" s="17">
        <v>5943816</v>
      </c>
      <c r="O98" s="33">
        <v>44350</v>
      </c>
      <c r="P98" s="10">
        <v>2021</v>
      </c>
      <c r="Q98" s="10">
        <v>2021</v>
      </c>
      <c r="R98" s="75"/>
      <c r="S98" s="28"/>
    </row>
    <row r="99" spans="1:19" ht="24.95" customHeight="1" x14ac:dyDescent="0.25">
      <c r="A99" s="11">
        <v>90</v>
      </c>
      <c r="B99" s="29" t="s">
        <v>742</v>
      </c>
      <c r="C99" s="11" t="s">
        <v>365</v>
      </c>
      <c r="D99" s="25">
        <v>4.0000000000000001E-3</v>
      </c>
      <c r="E99" s="25">
        <v>3.82E-3</v>
      </c>
      <c r="F99" s="12">
        <v>0</v>
      </c>
      <c r="G99" s="11">
        <v>0.23</v>
      </c>
      <c r="H99" s="10" t="s">
        <v>239</v>
      </c>
      <c r="I99" s="15" t="s">
        <v>240</v>
      </c>
      <c r="J99" s="10" t="s">
        <v>31</v>
      </c>
      <c r="K99" s="16">
        <v>5998292</v>
      </c>
      <c r="L99" s="33">
        <v>44007</v>
      </c>
      <c r="M99" s="40">
        <v>44372</v>
      </c>
      <c r="N99" s="17">
        <v>5998292</v>
      </c>
      <c r="O99" s="33">
        <v>44372</v>
      </c>
      <c r="P99" s="10">
        <v>2021</v>
      </c>
      <c r="Q99" s="10">
        <v>2021</v>
      </c>
      <c r="R99" s="75"/>
      <c r="S99" s="28"/>
    </row>
    <row r="100" spans="1:19" ht="24.95" customHeight="1" x14ac:dyDescent="0.25">
      <c r="A100" s="11">
        <v>91</v>
      </c>
      <c r="B100" s="29" t="s">
        <v>743</v>
      </c>
      <c r="C100" s="11" t="s">
        <v>365</v>
      </c>
      <c r="D100" s="25">
        <v>3.0000000000000001E-3</v>
      </c>
      <c r="E100" s="25">
        <v>2.8399999999999996E-3</v>
      </c>
      <c r="F100" s="12">
        <v>0</v>
      </c>
      <c r="G100" s="11">
        <v>0.4</v>
      </c>
      <c r="H100" s="10" t="s">
        <v>122</v>
      </c>
      <c r="I100" s="15" t="s">
        <v>241</v>
      </c>
      <c r="J100" s="10" t="s">
        <v>31</v>
      </c>
      <c r="K100" s="16">
        <v>5997519</v>
      </c>
      <c r="L100" s="33">
        <v>44007</v>
      </c>
      <c r="M100" s="40">
        <v>44372</v>
      </c>
      <c r="N100" s="17">
        <v>5997519</v>
      </c>
      <c r="O100" s="33">
        <v>44357</v>
      </c>
      <c r="P100" s="10">
        <v>2021</v>
      </c>
      <c r="Q100" s="10">
        <v>2021</v>
      </c>
      <c r="R100" s="75"/>
      <c r="S100" s="28"/>
    </row>
    <row r="101" spans="1:19" ht="24.95" customHeight="1" x14ac:dyDescent="0.25">
      <c r="A101" s="11">
        <v>92</v>
      </c>
      <c r="B101" s="29" t="s">
        <v>744</v>
      </c>
      <c r="C101" s="11" t="s">
        <v>365</v>
      </c>
      <c r="D101" s="25">
        <v>3.5000000000000001E-3</v>
      </c>
      <c r="E101" s="25">
        <v>3.3300000000000001E-3</v>
      </c>
      <c r="F101" s="12">
        <v>0</v>
      </c>
      <c r="G101" s="11">
        <v>0.23</v>
      </c>
      <c r="H101" s="10" t="s">
        <v>196</v>
      </c>
      <c r="I101" s="15" t="s">
        <v>242</v>
      </c>
      <c r="J101" s="10" t="s">
        <v>31</v>
      </c>
      <c r="K101" s="16">
        <v>5998262</v>
      </c>
      <c r="L101" s="33">
        <v>44008</v>
      </c>
      <c r="M101" s="40">
        <v>44373</v>
      </c>
      <c r="N101" s="17">
        <v>5998262</v>
      </c>
      <c r="O101" s="33">
        <v>44372</v>
      </c>
      <c r="P101" s="10">
        <v>2021</v>
      </c>
      <c r="Q101" s="10">
        <v>2021</v>
      </c>
      <c r="R101" s="75"/>
      <c r="S101" s="28"/>
    </row>
    <row r="102" spans="1:19" ht="24.95" customHeight="1" x14ac:dyDescent="0.25">
      <c r="A102" s="11">
        <v>93</v>
      </c>
      <c r="B102" s="29" t="s">
        <v>745</v>
      </c>
      <c r="C102" s="11" t="s">
        <v>365</v>
      </c>
      <c r="D102" s="25">
        <v>3.0000000000000001E-3</v>
      </c>
      <c r="E102" s="25">
        <v>2.8399999999999996E-3</v>
      </c>
      <c r="F102" s="12">
        <v>0</v>
      </c>
      <c r="G102" s="11">
        <v>0.4</v>
      </c>
      <c r="H102" s="10" t="s">
        <v>182</v>
      </c>
      <c r="I102" s="15" t="s">
        <v>243</v>
      </c>
      <c r="J102" s="10" t="s">
        <v>31</v>
      </c>
      <c r="K102" s="16">
        <v>6043449</v>
      </c>
      <c r="L102" s="33">
        <v>44007</v>
      </c>
      <c r="M102" s="40">
        <v>44372</v>
      </c>
      <c r="N102" s="17">
        <v>6043449</v>
      </c>
      <c r="O102" s="33">
        <v>44372</v>
      </c>
      <c r="P102" s="10">
        <v>2021</v>
      </c>
      <c r="Q102" s="10">
        <v>2021</v>
      </c>
      <c r="R102" s="75"/>
      <c r="S102" s="28"/>
    </row>
    <row r="103" spans="1:19" ht="24.95" customHeight="1" x14ac:dyDescent="0.25">
      <c r="A103" s="11">
        <v>94</v>
      </c>
      <c r="B103" s="29" t="s">
        <v>746</v>
      </c>
      <c r="C103" s="11" t="s">
        <v>365</v>
      </c>
      <c r="D103" s="25">
        <v>3.0000000000000001E-3</v>
      </c>
      <c r="E103" s="25">
        <v>2.8399999999999996E-3</v>
      </c>
      <c r="F103" s="12">
        <v>0</v>
      </c>
      <c r="G103" s="11">
        <v>0.4</v>
      </c>
      <c r="H103" s="10" t="s">
        <v>203</v>
      </c>
      <c r="I103" s="15" t="s">
        <v>244</v>
      </c>
      <c r="J103" s="10" t="s">
        <v>31</v>
      </c>
      <c r="K103" s="16">
        <v>6046966</v>
      </c>
      <c r="L103" s="33">
        <v>44013</v>
      </c>
      <c r="M103" s="40">
        <v>44378</v>
      </c>
      <c r="N103" s="17">
        <v>6046966</v>
      </c>
      <c r="O103" s="33">
        <v>44372</v>
      </c>
      <c r="P103" s="10">
        <v>2021</v>
      </c>
      <c r="Q103" s="10">
        <v>2021</v>
      </c>
      <c r="R103" s="75"/>
      <c r="S103" s="28"/>
    </row>
    <row r="104" spans="1:19" ht="24.95" customHeight="1" x14ac:dyDescent="0.25">
      <c r="A104" s="11">
        <v>95</v>
      </c>
      <c r="B104" s="29" t="s">
        <v>747</v>
      </c>
      <c r="C104" s="11" t="s">
        <v>365</v>
      </c>
      <c r="D104" s="25">
        <v>3.0000000000000001E-3</v>
      </c>
      <c r="E104" s="25">
        <v>2.8399999999999996E-3</v>
      </c>
      <c r="F104" s="12">
        <v>0</v>
      </c>
      <c r="G104" s="11">
        <v>0.4</v>
      </c>
      <c r="H104" s="10" t="s">
        <v>24</v>
      </c>
      <c r="I104" s="15" t="s">
        <v>245</v>
      </c>
      <c r="J104" s="10" t="s">
        <v>31</v>
      </c>
      <c r="K104" s="16">
        <v>5974918</v>
      </c>
      <c r="L104" s="33">
        <v>43998</v>
      </c>
      <c r="M104" s="40">
        <v>44363</v>
      </c>
      <c r="N104" s="17">
        <v>5974918</v>
      </c>
      <c r="O104" s="33">
        <v>44357</v>
      </c>
      <c r="P104" s="10">
        <v>2021</v>
      </c>
      <c r="Q104" s="10">
        <v>2021</v>
      </c>
      <c r="R104" s="75"/>
      <c r="S104" s="28"/>
    </row>
    <row r="105" spans="1:19" ht="24.95" customHeight="1" x14ac:dyDescent="0.25">
      <c r="A105" s="11">
        <v>96</v>
      </c>
      <c r="B105" s="29" t="s">
        <v>748</v>
      </c>
      <c r="C105" s="11" t="s">
        <v>365</v>
      </c>
      <c r="D105" s="25">
        <v>3.0000000000000001E-3</v>
      </c>
      <c r="E105" s="25">
        <v>2.8399999999999996E-3</v>
      </c>
      <c r="F105" s="12">
        <v>0</v>
      </c>
      <c r="G105" s="11">
        <v>0.23</v>
      </c>
      <c r="H105" s="10" t="s">
        <v>25</v>
      </c>
      <c r="I105" s="15" t="s">
        <v>246</v>
      </c>
      <c r="J105" s="10" t="s">
        <v>31</v>
      </c>
      <c r="K105" s="16">
        <v>5974541</v>
      </c>
      <c r="L105" s="33">
        <v>44007</v>
      </c>
      <c r="M105" s="40">
        <v>44372</v>
      </c>
      <c r="N105" s="17">
        <v>5974541</v>
      </c>
      <c r="O105" s="33">
        <v>44372</v>
      </c>
      <c r="P105" s="10">
        <v>2021</v>
      </c>
      <c r="Q105" s="10">
        <v>2021</v>
      </c>
      <c r="R105" s="75"/>
      <c r="S105" s="28"/>
    </row>
    <row r="106" spans="1:19" ht="24.95" customHeight="1" x14ac:dyDescent="0.25">
      <c r="A106" s="11">
        <v>97</v>
      </c>
      <c r="B106" s="29" t="s">
        <v>749</v>
      </c>
      <c r="C106" s="11" t="s">
        <v>365</v>
      </c>
      <c r="D106" s="25">
        <v>3.0000000000000001E-3</v>
      </c>
      <c r="E106" s="25">
        <v>2.8399999999999996E-3</v>
      </c>
      <c r="F106" s="12">
        <v>0</v>
      </c>
      <c r="G106" s="11">
        <v>0.23</v>
      </c>
      <c r="H106" s="10" t="s">
        <v>175</v>
      </c>
      <c r="I106" s="15" t="s">
        <v>247</v>
      </c>
      <c r="J106" s="10" t="s">
        <v>31</v>
      </c>
      <c r="K106" s="16">
        <v>5989798</v>
      </c>
      <c r="L106" s="33">
        <v>44007</v>
      </c>
      <c r="M106" s="40">
        <v>44372</v>
      </c>
      <c r="N106" s="17">
        <v>5989798</v>
      </c>
      <c r="O106" s="33">
        <v>44372</v>
      </c>
      <c r="P106" s="10">
        <v>2021</v>
      </c>
      <c r="Q106" s="10">
        <v>2021</v>
      </c>
      <c r="R106" s="75"/>
      <c r="S106" s="28"/>
    </row>
    <row r="107" spans="1:19" ht="24.95" customHeight="1" x14ac:dyDescent="0.25">
      <c r="A107" s="11">
        <v>98</v>
      </c>
      <c r="B107" s="29" t="s">
        <v>750</v>
      </c>
      <c r="C107" s="24" t="s">
        <v>364</v>
      </c>
      <c r="D107" s="25">
        <v>0.48</v>
      </c>
      <c r="E107" s="25">
        <v>0</v>
      </c>
      <c r="F107" s="12">
        <v>0</v>
      </c>
      <c r="G107" s="11">
        <v>20</v>
      </c>
      <c r="H107" s="10" t="s">
        <v>250</v>
      </c>
      <c r="I107" s="15" t="s">
        <v>251</v>
      </c>
      <c r="J107" s="10" t="s">
        <v>31</v>
      </c>
      <c r="K107" s="16">
        <v>7505785</v>
      </c>
      <c r="L107" s="33">
        <v>44344</v>
      </c>
      <c r="M107" s="40">
        <v>44709</v>
      </c>
      <c r="N107" s="17">
        <v>7505785</v>
      </c>
      <c r="O107" s="33">
        <v>44363</v>
      </c>
      <c r="P107" s="10">
        <v>2021</v>
      </c>
      <c r="Q107" s="10">
        <v>2021</v>
      </c>
      <c r="R107" s="75"/>
      <c r="S107" s="28"/>
    </row>
    <row r="108" spans="1:19" ht="24.95" customHeight="1" x14ac:dyDescent="0.25">
      <c r="A108" s="11">
        <v>99</v>
      </c>
      <c r="B108" s="29" t="s">
        <v>751</v>
      </c>
      <c r="C108" s="24" t="s">
        <v>364</v>
      </c>
      <c r="D108" s="25">
        <v>3.0000000000000001E-3</v>
      </c>
      <c r="E108" s="25">
        <v>2.9390000000000002E-3</v>
      </c>
      <c r="F108" s="12">
        <v>0</v>
      </c>
      <c r="G108" s="11">
        <v>0.4</v>
      </c>
      <c r="H108" s="10" t="s">
        <v>327</v>
      </c>
      <c r="I108" s="15" t="s">
        <v>328</v>
      </c>
      <c r="J108" s="10" t="s">
        <v>31</v>
      </c>
      <c r="K108" s="16">
        <v>5975403</v>
      </c>
      <c r="L108" s="33">
        <v>44041</v>
      </c>
      <c r="M108" s="40">
        <v>44406</v>
      </c>
      <c r="N108" s="17">
        <v>5975403</v>
      </c>
      <c r="O108" s="33">
        <v>44438</v>
      </c>
      <c r="P108" s="10">
        <v>2021</v>
      </c>
      <c r="Q108" s="10">
        <v>2021</v>
      </c>
      <c r="R108" s="75"/>
      <c r="S108" s="28"/>
    </row>
    <row r="109" spans="1:19" ht="24.95" customHeight="1" x14ac:dyDescent="0.25">
      <c r="A109" s="11">
        <v>100</v>
      </c>
      <c r="B109" s="29" t="s">
        <v>752</v>
      </c>
      <c r="C109" s="24" t="s">
        <v>364</v>
      </c>
      <c r="D109" s="25">
        <v>3.0000000000000001E-3</v>
      </c>
      <c r="E109" s="25">
        <v>2.9390000000000002E-3</v>
      </c>
      <c r="F109" s="12">
        <v>0</v>
      </c>
      <c r="G109" s="11">
        <v>0.4</v>
      </c>
      <c r="H109" s="10" t="s">
        <v>27</v>
      </c>
      <c r="I109" s="15" t="s">
        <v>329</v>
      </c>
      <c r="J109" s="10" t="s">
        <v>31</v>
      </c>
      <c r="K109" s="16">
        <v>5995043</v>
      </c>
      <c r="L109" s="33">
        <v>44081</v>
      </c>
      <c r="M109" s="40">
        <v>44446</v>
      </c>
      <c r="N109" s="17">
        <v>5995043</v>
      </c>
      <c r="O109" s="33">
        <v>44431</v>
      </c>
      <c r="P109" s="10">
        <v>2021</v>
      </c>
      <c r="Q109" s="10">
        <v>2021</v>
      </c>
      <c r="R109" s="75"/>
      <c r="S109" s="28"/>
    </row>
    <row r="110" spans="1:19" ht="24.95" customHeight="1" x14ac:dyDescent="0.25">
      <c r="A110" s="11">
        <v>101</v>
      </c>
      <c r="B110" s="29" t="s">
        <v>753</v>
      </c>
      <c r="C110" s="24" t="s">
        <v>364</v>
      </c>
      <c r="D110" s="25">
        <v>0.1</v>
      </c>
      <c r="E110" s="25">
        <v>9.7998000000000002E-2</v>
      </c>
      <c r="F110" s="12">
        <v>0</v>
      </c>
      <c r="G110" s="11">
        <v>0.4</v>
      </c>
      <c r="H110" s="10" t="s">
        <v>30</v>
      </c>
      <c r="I110" s="15" t="s">
        <v>331</v>
      </c>
      <c r="J110" s="10" t="s">
        <v>31</v>
      </c>
      <c r="K110" s="16">
        <v>7033249</v>
      </c>
      <c r="L110" s="33">
        <v>44344</v>
      </c>
      <c r="M110" s="40">
        <v>44709</v>
      </c>
      <c r="N110" s="17">
        <v>7033249</v>
      </c>
      <c r="O110" s="33">
        <v>44420</v>
      </c>
      <c r="P110" s="10">
        <v>2021</v>
      </c>
      <c r="Q110" s="10">
        <v>2021</v>
      </c>
      <c r="R110" s="75"/>
      <c r="S110" s="28"/>
    </row>
    <row r="111" spans="1:19" ht="24.95" customHeight="1" x14ac:dyDescent="0.25">
      <c r="A111" s="11">
        <v>102</v>
      </c>
      <c r="B111" s="29" t="s">
        <v>754</v>
      </c>
      <c r="C111" s="11" t="s">
        <v>366</v>
      </c>
      <c r="D111" s="25">
        <v>0.18</v>
      </c>
      <c r="E111" s="25">
        <v>0.17624999999999999</v>
      </c>
      <c r="F111" s="12">
        <v>0</v>
      </c>
      <c r="G111" s="11">
        <v>20</v>
      </c>
      <c r="H111" s="10" t="s">
        <v>332</v>
      </c>
      <c r="I111" s="15" t="s">
        <v>333</v>
      </c>
      <c r="J111" s="10" t="s">
        <v>31</v>
      </c>
      <c r="K111" s="16">
        <v>8105272</v>
      </c>
      <c r="L111" s="33">
        <v>44420</v>
      </c>
      <c r="M111" s="40">
        <v>44785</v>
      </c>
      <c r="N111" s="17">
        <v>8105272</v>
      </c>
      <c r="O111" s="33">
        <v>44431</v>
      </c>
      <c r="P111" s="10">
        <v>2021</v>
      </c>
      <c r="Q111" s="10">
        <v>2021</v>
      </c>
      <c r="R111" s="75"/>
      <c r="S111" s="28"/>
    </row>
    <row r="112" spans="1:19" ht="24.95" customHeight="1" x14ac:dyDescent="0.25">
      <c r="A112" s="11">
        <v>103</v>
      </c>
      <c r="B112" s="29" t="s">
        <v>755</v>
      </c>
      <c r="C112" s="11" t="s">
        <v>365</v>
      </c>
      <c r="D112" s="25">
        <v>0.1</v>
      </c>
      <c r="E112" s="25">
        <v>9.7900000000000001E-2</v>
      </c>
      <c r="F112" s="12">
        <v>0</v>
      </c>
      <c r="G112" s="11">
        <v>20</v>
      </c>
      <c r="H112" s="10" t="s">
        <v>334</v>
      </c>
      <c r="I112" s="15" t="s">
        <v>335</v>
      </c>
      <c r="J112" s="10" t="s">
        <v>31</v>
      </c>
      <c r="K112" s="16">
        <v>8159128</v>
      </c>
      <c r="L112" s="33">
        <v>44372</v>
      </c>
      <c r="M112" s="40">
        <v>44737</v>
      </c>
      <c r="N112" s="17">
        <v>8159128</v>
      </c>
      <c r="O112" s="33">
        <v>44410</v>
      </c>
      <c r="P112" s="10">
        <v>2021</v>
      </c>
      <c r="Q112" s="10">
        <v>2021</v>
      </c>
      <c r="R112" s="75"/>
      <c r="S112" s="28"/>
    </row>
    <row r="113" spans="1:19" ht="24.95" customHeight="1" x14ac:dyDescent="0.25">
      <c r="A113" s="11">
        <v>104</v>
      </c>
      <c r="B113" s="29" t="s">
        <v>756</v>
      </c>
      <c r="C113" s="11" t="s">
        <v>365</v>
      </c>
      <c r="D113" s="25">
        <v>3.0000000000000001E-3</v>
      </c>
      <c r="E113" s="25">
        <v>2.9390000000000002E-3</v>
      </c>
      <c r="F113" s="12">
        <v>0</v>
      </c>
      <c r="G113" s="11">
        <v>0.23</v>
      </c>
      <c r="H113" s="10" t="s">
        <v>380</v>
      </c>
      <c r="I113" s="15" t="s">
        <v>381</v>
      </c>
      <c r="J113" s="10" t="s">
        <v>31</v>
      </c>
      <c r="K113" s="16">
        <v>5985301</v>
      </c>
      <c r="L113" s="33">
        <v>44040</v>
      </c>
      <c r="M113" s="40">
        <v>44405</v>
      </c>
      <c r="N113" s="17">
        <v>5985301</v>
      </c>
      <c r="O113" s="33">
        <v>44447</v>
      </c>
      <c r="P113" s="10">
        <v>2021</v>
      </c>
      <c r="Q113" s="10">
        <v>2021</v>
      </c>
      <c r="R113" s="75"/>
      <c r="S113" s="28"/>
    </row>
    <row r="114" spans="1:19" ht="24.95" customHeight="1" x14ac:dyDescent="0.25">
      <c r="A114" s="11">
        <v>105</v>
      </c>
      <c r="B114" s="29" t="s">
        <v>757</v>
      </c>
      <c r="C114" s="11" t="s">
        <v>365</v>
      </c>
      <c r="D114" s="25">
        <v>3.0000000000000001E-3</v>
      </c>
      <c r="E114" s="25">
        <v>2.9390000000000002E-3</v>
      </c>
      <c r="F114" s="12">
        <v>0</v>
      </c>
      <c r="G114" s="11">
        <v>0.23</v>
      </c>
      <c r="H114" s="10" t="s">
        <v>382</v>
      </c>
      <c r="I114" s="15" t="s">
        <v>383</v>
      </c>
      <c r="J114" s="10" t="s">
        <v>31</v>
      </c>
      <c r="K114" s="16">
        <v>6070038</v>
      </c>
      <c r="L114" s="33">
        <v>44028</v>
      </c>
      <c r="M114" s="40">
        <v>44393</v>
      </c>
      <c r="N114" s="17">
        <v>6070038</v>
      </c>
      <c r="O114" s="33">
        <v>44441</v>
      </c>
      <c r="P114" s="10">
        <v>2021</v>
      </c>
      <c r="Q114" s="10">
        <v>2021</v>
      </c>
      <c r="R114" s="75"/>
      <c r="S114" s="28"/>
    </row>
    <row r="115" spans="1:19" ht="24.95" customHeight="1" x14ac:dyDescent="0.25">
      <c r="A115" s="11">
        <v>106</v>
      </c>
      <c r="B115" s="29" t="s">
        <v>758</v>
      </c>
      <c r="C115" s="11" t="s">
        <v>367</v>
      </c>
      <c r="D115" s="25">
        <v>3.0000000000000001E-3</v>
      </c>
      <c r="E115" s="25">
        <v>2.9390000000000002E-3</v>
      </c>
      <c r="F115" s="12">
        <v>0</v>
      </c>
      <c r="G115" s="11">
        <v>0.23</v>
      </c>
      <c r="H115" s="10" t="s">
        <v>384</v>
      </c>
      <c r="I115" s="15" t="s">
        <v>385</v>
      </c>
      <c r="J115" s="10" t="s">
        <v>31</v>
      </c>
      <c r="K115" s="16">
        <v>6078870</v>
      </c>
      <c r="L115" s="33">
        <v>44041</v>
      </c>
      <c r="M115" s="40">
        <v>44406</v>
      </c>
      <c r="N115" s="17">
        <v>6078870</v>
      </c>
      <c r="O115" s="33">
        <v>44452</v>
      </c>
      <c r="P115" s="10">
        <v>2021</v>
      </c>
      <c r="Q115" s="10">
        <v>2021</v>
      </c>
      <c r="R115" s="75"/>
      <c r="S115" s="28"/>
    </row>
    <row r="116" spans="1:19" ht="24.95" customHeight="1" x14ac:dyDescent="0.25">
      <c r="A116" s="11">
        <v>107</v>
      </c>
      <c r="B116" s="29" t="s">
        <v>759</v>
      </c>
      <c r="C116" s="24" t="s">
        <v>364</v>
      </c>
      <c r="D116" s="25">
        <v>1.3975E-2</v>
      </c>
      <c r="E116" s="25">
        <v>1.3661E-2</v>
      </c>
      <c r="F116" s="12">
        <v>0</v>
      </c>
      <c r="G116" s="11">
        <v>0.4</v>
      </c>
      <c r="H116" s="10" t="s">
        <v>388</v>
      </c>
      <c r="I116" s="15" t="s">
        <v>389</v>
      </c>
      <c r="J116" s="10" t="s">
        <v>31</v>
      </c>
      <c r="K116" s="16">
        <v>6527580</v>
      </c>
      <c r="L116" s="33">
        <v>44357</v>
      </c>
      <c r="M116" s="40">
        <v>44722</v>
      </c>
      <c r="N116" s="17">
        <v>6527580</v>
      </c>
      <c r="O116" s="33">
        <v>44445</v>
      </c>
      <c r="P116" s="10">
        <v>2021</v>
      </c>
      <c r="Q116" s="10">
        <v>2021</v>
      </c>
      <c r="R116" s="75"/>
      <c r="S116" s="28"/>
    </row>
    <row r="117" spans="1:19" ht="24.95" customHeight="1" x14ac:dyDescent="0.25">
      <c r="A117" s="11">
        <v>108</v>
      </c>
      <c r="B117" s="29" t="s">
        <v>760</v>
      </c>
      <c r="C117" s="24" t="s">
        <v>364</v>
      </c>
      <c r="D117" s="25">
        <v>0.1</v>
      </c>
      <c r="E117" s="25">
        <v>9.7998000000000002E-2</v>
      </c>
      <c r="F117" s="12">
        <v>0</v>
      </c>
      <c r="G117" s="11">
        <v>20</v>
      </c>
      <c r="H117" s="10" t="s">
        <v>390</v>
      </c>
      <c r="I117" s="15" t="s">
        <v>391</v>
      </c>
      <c r="J117" s="10" t="s">
        <v>31</v>
      </c>
      <c r="K117" s="16">
        <v>7061356</v>
      </c>
      <c r="L117" s="33">
        <v>44347</v>
      </c>
      <c r="M117" s="40">
        <v>44712</v>
      </c>
      <c r="N117" s="17">
        <v>7061356</v>
      </c>
      <c r="O117" s="33">
        <v>44452</v>
      </c>
      <c r="P117" s="10">
        <v>2021</v>
      </c>
      <c r="Q117" s="10">
        <v>2021</v>
      </c>
      <c r="R117" s="75"/>
      <c r="S117" s="28"/>
    </row>
    <row r="118" spans="1:19" ht="24.95" customHeight="1" x14ac:dyDescent="0.25">
      <c r="A118" s="11">
        <v>109</v>
      </c>
      <c r="B118" s="29" t="s">
        <v>761</v>
      </c>
      <c r="C118" s="11" t="s">
        <v>365</v>
      </c>
      <c r="D118" s="25">
        <v>7.4999999999999997E-3</v>
      </c>
      <c r="E118" s="25">
        <v>7.1500000000000001E-3</v>
      </c>
      <c r="F118" s="12">
        <v>0</v>
      </c>
      <c r="G118" s="11">
        <v>0.4</v>
      </c>
      <c r="H118" s="10" t="s">
        <v>620</v>
      </c>
      <c r="I118" s="15" t="s">
        <v>621</v>
      </c>
      <c r="J118" s="10" t="s">
        <v>31</v>
      </c>
      <c r="K118" s="16">
        <v>8821444</v>
      </c>
      <c r="L118" s="33">
        <v>44482</v>
      </c>
      <c r="M118" s="40">
        <v>44847</v>
      </c>
      <c r="N118" s="17">
        <v>8821444</v>
      </c>
      <c r="O118" s="33">
        <v>44489</v>
      </c>
      <c r="P118" s="10">
        <v>2021</v>
      </c>
      <c r="Q118" s="10">
        <v>2021</v>
      </c>
      <c r="R118" s="75"/>
      <c r="S118" s="28"/>
    </row>
    <row r="119" spans="1:19" ht="24.95" customHeight="1" x14ac:dyDescent="0.25">
      <c r="A119" s="11">
        <v>110</v>
      </c>
      <c r="B119" s="29" t="s">
        <v>762</v>
      </c>
      <c r="C119" s="11" t="s">
        <v>365</v>
      </c>
      <c r="D119" s="25">
        <v>0.1</v>
      </c>
      <c r="E119" s="25">
        <v>9.7900000000000001E-2</v>
      </c>
      <c r="F119" s="12">
        <v>0</v>
      </c>
      <c r="G119" s="11">
        <v>0.4</v>
      </c>
      <c r="H119" s="10" t="s">
        <v>624</v>
      </c>
      <c r="I119" s="15" t="s">
        <v>625</v>
      </c>
      <c r="J119" s="10" t="s">
        <v>31</v>
      </c>
      <c r="K119" s="16">
        <v>8382070</v>
      </c>
      <c r="L119" s="33">
        <v>44418</v>
      </c>
      <c r="M119" s="40">
        <v>44783</v>
      </c>
      <c r="N119" s="17">
        <v>8382070</v>
      </c>
      <c r="O119" s="33">
        <v>44474</v>
      </c>
      <c r="P119" s="10">
        <v>2022</v>
      </c>
      <c r="Q119" s="10">
        <v>2021</v>
      </c>
      <c r="R119" s="75"/>
      <c r="S119" s="28"/>
    </row>
    <row r="120" spans="1:19" ht="24.95" customHeight="1" x14ac:dyDescent="0.25">
      <c r="A120" s="11">
        <v>111</v>
      </c>
      <c r="B120" s="29" t="s">
        <v>763</v>
      </c>
      <c r="C120" s="11" t="s">
        <v>365</v>
      </c>
      <c r="D120" s="25">
        <v>4.7E-2</v>
      </c>
      <c r="E120" s="25">
        <v>4.5960000000000001E-2</v>
      </c>
      <c r="F120" s="12">
        <v>0</v>
      </c>
      <c r="G120" s="11">
        <v>0.4</v>
      </c>
      <c r="H120" s="10" t="s">
        <v>628</v>
      </c>
      <c r="I120" s="15" t="s">
        <v>629</v>
      </c>
      <c r="J120" s="10" t="s">
        <v>31</v>
      </c>
      <c r="K120" s="16">
        <v>8202322</v>
      </c>
      <c r="L120" s="33">
        <v>44370</v>
      </c>
      <c r="M120" s="40">
        <v>44735</v>
      </c>
      <c r="N120" s="17">
        <v>8202322</v>
      </c>
      <c r="O120" s="33">
        <v>44489</v>
      </c>
      <c r="P120" s="10">
        <v>2022</v>
      </c>
      <c r="Q120" s="10">
        <v>2021</v>
      </c>
      <c r="R120" s="75"/>
      <c r="S120" s="28"/>
    </row>
    <row r="121" spans="1:19" ht="24.95" customHeight="1" x14ac:dyDescent="0.25">
      <c r="A121" s="11">
        <v>112</v>
      </c>
      <c r="B121" s="29" t="s">
        <v>764</v>
      </c>
      <c r="C121" s="11" t="s">
        <v>365</v>
      </c>
      <c r="D121" s="25">
        <v>2.7E-2</v>
      </c>
      <c r="E121" s="25">
        <v>2.6359999999999998E-2</v>
      </c>
      <c r="F121" s="12">
        <v>0</v>
      </c>
      <c r="G121" s="11">
        <v>0.4</v>
      </c>
      <c r="H121" s="10" t="s">
        <v>631</v>
      </c>
      <c r="I121" s="15" t="s">
        <v>632</v>
      </c>
      <c r="J121" s="10" t="s">
        <v>31</v>
      </c>
      <c r="K121" s="16">
        <v>8202758</v>
      </c>
      <c r="L121" s="33">
        <v>44370</v>
      </c>
      <c r="M121" s="40">
        <v>44735</v>
      </c>
      <c r="N121" s="17">
        <v>8202758</v>
      </c>
      <c r="O121" s="33">
        <v>44489</v>
      </c>
      <c r="P121" s="10">
        <v>2022</v>
      </c>
      <c r="Q121" s="10">
        <v>2021</v>
      </c>
      <c r="R121" s="75"/>
      <c r="S121" s="28"/>
    </row>
    <row r="122" spans="1:19" ht="24.95" customHeight="1" x14ac:dyDescent="0.25">
      <c r="A122" s="11">
        <v>113</v>
      </c>
      <c r="B122" s="29" t="s">
        <v>765</v>
      </c>
      <c r="C122" s="11" t="s">
        <v>365</v>
      </c>
      <c r="D122" s="25">
        <v>4.0000000000000001E-3</v>
      </c>
      <c r="E122" s="25">
        <v>3.8799999999999998E-3</v>
      </c>
      <c r="F122" s="12">
        <v>0</v>
      </c>
      <c r="G122" s="11">
        <v>0.4</v>
      </c>
      <c r="H122" s="10" t="s">
        <v>635</v>
      </c>
      <c r="I122" s="15" t="s">
        <v>636</v>
      </c>
      <c r="J122" s="10" t="s">
        <v>31</v>
      </c>
      <c r="K122" s="16">
        <v>6143269</v>
      </c>
      <c r="L122" s="33">
        <v>44039</v>
      </c>
      <c r="M122" s="40">
        <v>44404</v>
      </c>
      <c r="N122" s="17">
        <v>6143269</v>
      </c>
      <c r="O122" s="33">
        <v>44488</v>
      </c>
      <c r="P122" s="10">
        <v>2021</v>
      </c>
      <c r="Q122" s="10">
        <v>2021</v>
      </c>
      <c r="R122" s="75"/>
      <c r="S122" s="28"/>
    </row>
    <row r="123" spans="1:19" s="28" customFormat="1" ht="32.25" customHeight="1" x14ac:dyDescent="0.25">
      <c r="A123" s="11">
        <v>114</v>
      </c>
      <c r="B123" s="29" t="s">
        <v>766</v>
      </c>
      <c r="C123" s="24" t="s">
        <v>367</v>
      </c>
      <c r="D123" s="25">
        <v>0.995</v>
      </c>
      <c r="E123" s="25">
        <v>0.96099999999999997</v>
      </c>
      <c r="F123" s="24">
        <v>0</v>
      </c>
      <c r="G123" s="24">
        <v>20</v>
      </c>
      <c r="H123" s="22" t="s">
        <v>360</v>
      </c>
      <c r="I123" s="27" t="s">
        <v>361</v>
      </c>
      <c r="J123" s="22" t="s">
        <v>31</v>
      </c>
      <c r="K123" s="23">
        <v>4079000</v>
      </c>
      <c r="L123" s="34">
        <v>43655</v>
      </c>
      <c r="M123" s="40">
        <v>44020</v>
      </c>
      <c r="N123" s="41">
        <v>4079000</v>
      </c>
      <c r="O123" s="34">
        <v>43970</v>
      </c>
      <c r="P123" s="39">
        <v>44561</v>
      </c>
      <c r="Q123" s="22">
        <v>2021</v>
      </c>
      <c r="R123" s="75"/>
    </row>
    <row r="124" spans="1:19" ht="24.95" customHeight="1" x14ac:dyDescent="0.25">
      <c r="A124" s="11">
        <v>115</v>
      </c>
      <c r="B124" s="29" t="s">
        <v>767</v>
      </c>
      <c r="C124" s="11" t="s">
        <v>366</v>
      </c>
      <c r="D124" s="13">
        <v>0.24299999999999999</v>
      </c>
      <c r="E124" s="13">
        <v>0.22819999999999999</v>
      </c>
      <c r="F124" s="11">
        <v>0</v>
      </c>
      <c r="G124" s="11">
        <v>20</v>
      </c>
      <c r="H124" s="10" t="s">
        <v>362</v>
      </c>
      <c r="I124" s="15" t="s">
        <v>363</v>
      </c>
      <c r="J124" s="10" t="s">
        <v>31</v>
      </c>
      <c r="K124" s="16">
        <v>1509990</v>
      </c>
      <c r="L124" s="33">
        <v>43621</v>
      </c>
      <c r="M124" s="36">
        <v>43986</v>
      </c>
      <c r="N124" s="17">
        <v>1509990</v>
      </c>
      <c r="O124" s="33">
        <v>43992</v>
      </c>
      <c r="P124" s="33">
        <v>44544</v>
      </c>
      <c r="Q124" s="10">
        <v>2021</v>
      </c>
      <c r="R124" s="75"/>
      <c r="S124" s="28"/>
    </row>
    <row r="125" spans="1:19" ht="24.95" customHeight="1" x14ac:dyDescent="0.25">
      <c r="A125" s="11">
        <v>116</v>
      </c>
      <c r="B125" s="29" t="s">
        <v>405</v>
      </c>
      <c r="C125" s="24" t="s">
        <v>367</v>
      </c>
      <c r="D125" s="25">
        <v>21.984000000000002</v>
      </c>
      <c r="E125" s="25">
        <v>18.61</v>
      </c>
      <c r="F125" s="11">
        <v>0</v>
      </c>
      <c r="G125" s="11">
        <v>110</v>
      </c>
      <c r="H125" s="10" t="s">
        <v>406</v>
      </c>
      <c r="I125" s="15" t="s">
        <v>407</v>
      </c>
      <c r="J125" s="10" t="s">
        <v>31</v>
      </c>
      <c r="K125" s="11">
        <v>24</v>
      </c>
      <c r="L125" s="33">
        <v>41107</v>
      </c>
      <c r="M125" s="36">
        <f>L125+365</f>
        <v>41472</v>
      </c>
      <c r="N125" s="10">
        <v>21</v>
      </c>
      <c r="O125" s="33">
        <v>41131</v>
      </c>
      <c r="P125" s="10"/>
      <c r="Q125" s="33">
        <v>41578</v>
      </c>
      <c r="R125" s="75"/>
      <c r="S125" s="28"/>
    </row>
  </sheetData>
  <pageMargins left="0.7" right="0.7" top="0.75" bottom="0.75" header="0.3" footer="0.3"/>
  <pageSetup orientation="portrait" r:id="rId1"/>
  <headerFooter>
    <oddHeader>&amp;C&amp;"Arial"&amp;8&amp;K000000INTERNAL&amp;1#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2BC6-1F02-48CF-BF30-AA3BFFC9DD9C}">
  <sheetPr filterMode="1"/>
  <dimension ref="A1:U93"/>
  <sheetViews>
    <sheetView topLeftCell="C1" workbookViewId="0">
      <selection activeCell="U1" sqref="U1:U1048576"/>
    </sheetView>
  </sheetViews>
  <sheetFormatPr defaultRowHeight="24.95" customHeight="1" x14ac:dyDescent="0.25"/>
  <sheetData>
    <row r="1" spans="1:21" ht="50.25" customHeight="1" x14ac:dyDescent="0.25">
      <c r="A1" t="s">
        <v>649</v>
      </c>
      <c r="B1" s="1" t="s">
        <v>17</v>
      </c>
      <c r="C1" s="1" t="s">
        <v>0</v>
      </c>
      <c r="D1" s="2" t="s">
        <v>1</v>
      </c>
      <c r="E1" s="2" t="s">
        <v>10</v>
      </c>
      <c r="F1" s="1" t="s">
        <v>2</v>
      </c>
      <c r="G1" s="4" t="s">
        <v>3</v>
      </c>
      <c r="H1" s="4" t="s">
        <v>11</v>
      </c>
      <c r="I1" s="3" t="s">
        <v>404</v>
      </c>
      <c r="J1" s="3" t="s">
        <v>4</v>
      </c>
      <c r="K1" s="3" t="s">
        <v>5</v>
      </c>
      <c r="L1" s="2" t="s">
        <v>6</v>
      </c>
      <c r="M1" s="3" t="s">
        <v>7</v>
      </c>
      <c r="N1" s="5" t="s">
        <v>8</v>
      </c>
      <c r="O1" s="6" t="s">
        <v>12</v>
      </c>
      <c r="P1" s="6" t="s">
        <v>13</v>
      </c>
      <c r="Q1" s="5" t="s">
        <v>9</v>
      </c>
      <c r="R1" s="5" t="s">
        <v>14</v>
      </c>
      <c r="S1" s="5" t="s">
        <v>15</v>
      </c>
      <c r="T1" s="7" t="s">
        <v>16</v>
      </c>
    </row>
    <row r="2" spans="1:21" ht="24.95" customHeight="1" x14ac:dyDescent="0.25">
      <c r="A2" s="16">
        <v>4829273</v>
      </c>
      <c r="B2" s="24">
        <v>55</v>
      </c>
      <c r="C2" s="37" t="s">
        <v>50</v>
      </c>
      <c r="D2" s="37" t="s">
        <v>425</v>
      </c>
      <c r="E2" s="29" t="s">
        <v>269</v>
      </c>
      <c r="F2" s="11" t="s">
        <v>364</v>
      </c>
      <c r="G2" s="25">
        <v>3.0000000000000001E-3</v>
      </c>
      <c r="H2" s="13">
        <v>2.8900000000000002E-3</v>
      </c>
      <c r="I2" s="12">
        <v>0</v>
      </c>
      <c r="J2" s="16">
        <v>0.4</v>
      </c>
      <c r="K2" s="10" t="s">
        <v>147</v>
      </c>
      <c r="L2" s="15" t="s">
        <v>148</v>
      </c>
      <c r="M2" s="10" t="s">
        <v>110</v>
      </c>
      <c r="N2" s="16">
        <v>4829273</v>
      </c>
      <c r="O2" s="33">
        <v>43762</v>
      </c>
      <c r="P2" s="36">
        <v>44127</v>
      </c>
      <c r="Q2" s="17">
        <v>4829273</v>
      </c>
      <c r="R2" s="33">
        <v>44118</v>
      </c>
      <c r="S2" s="10">
        <v>2021</v>
      </c>
      <c r="T2" s="10">
        <v>2021</v>
      </c>
      <c r="U2">
        <f>VLOOKUP(A2,Sheet2!A2:X89,1,FALSE)</f>
        <v>4829273</v>
      </c>
    </row>
    <row r="3" spans="1:21" ht="24.95" customHeight="1" x14ac:dyDescent="0.25">
      <c r="A3" s="16">
        <v>4939125</v>
      </c>
      <c r="B3" s="24">
        <v>61</v>
      </c>
      <c r="C3" s="37" t="s">
        <v>55</v>
      </c>
      <c r="D3" s="37" t="s">
        <v>431</v>
      </c>
      <c r="E3" s="29" t="s">
        <v>275</v>
      </c>
      <c r="F3" s="11" t="s">
        <v>364</v>
      </c>
      <c r="G3" s="25">
        <v>0.5</v>
      </c>
      <c r="H3" s="13">
        <v>0.48997500000000005</v>
      </c>
      <c r="I3" s="12">
        <v>0</v>
      </c>
      <c r="J3" s="11">
        <v>10</v>
      </c>
      <c r="K3" s="10" t="s">
        <v>159</v>
      </c>
      <c r="L3" s="15" t="s">
        <v>160</v>
      </c>
      <c r="M3" s="10" t="s">
        <v>110</v>
      </c>
      <c r="N3" s="16">
        <v>4939125</v>
      </c>
      <c r="O3" s="33">
        <v>43798</v>
      </c>
      <c r="P3" s="36">
        <v>44163</v>
      </c>
      <c r="Q3" s="17">
        <v>4939125</v>
      </c>
      <c r="R3" s="33">
        <v>44168</v>
      </c>
      <c r="S3" s="10">
        <v>2021</v>
      </c>
      <c r="T3" s="10">
        <v>2021</v>
      </c>
      <c r="U3">
        <f>VLOOKUP(A3,Sheet2!A3:X90,1,FALSE)</f>
        <v>4939125</v>
      </c>
    </row>
    <row r="4" spans="1:21" ht="24.95" customHeight="1" x14ac:dyDescent="0.25">
      <c r="A4" s="16">
        <v>5616574</v>
      </c>
      <c r="B4" s="24">
        <v>60</v>
      </c>
      <c r="C4" s="37" t="s">
        <v>54</v>
      </c>
      <c r="D4" s="37" t="s">
        <v>430</v>
      </c>
      <c r="E4" s="29" t="s">
        <v>274</v>
      </c>
      <c r="F4" s="11" t="s">
        <v>364</v>
      </c>
      <c r="G4" s="25">
        <v>0.12</v>
      </c>
      <c r="H4" s="13">
        <v>0</v>
      </c>
      <c r="I4" s="12">
        <v>0</v>
      </c>
      <c r="J4" s="11">
        <v>20</v>
      </c>
      <c r="K4" s="10" t="s">
        <v>157</v>
      </c>
      <c r="L4" s="15" t="s">
        <v>158</v>
      </c>
      <c r="M4" s="10" t="s">
        <v>110</v>
      </c>
      <c r="N4" s="16">
        <v>5616574</v>
      </c>
      <c r="O4" s="33">
        <v>44097</v>
      </c>
      <c r="P4" s="36">
        <v>44462</v>
      </c>
      <c r="Q4" s="17">
        <v>5616574</v>
      </c>
      <c r="R4" s="33">
        <v>44137</v>
      </c>
      <c r="S4" s="10">
        <v>2021</v>
      </c>
      <c r="T4" s="10">
        <v>2021</v>
      </c>
      <c r="U4">
        <f>VLOOKUP(A4,Sheet2!A4:X91,1,FALSE)</f>
        <v>5616574</v>
      </c>
    </row>
    <row r="5" spans="1:21" ht="24.95" customHeight="1" x14ac:dyDescent="0.25">
      <c r="A5" s="16">
        <v>5692134</v>
      </c>
      <c r="B5" s="24">
        <v>43</v>
      </c>
      <c r="C5" s="37" t="s">
        <v>37</v>
      </c>
      <c r="D5" s="37" t="s">
        <v>414</v>
      </c>
      <c r="E5" s="29" t="s">
        <v>257</v>
      </c>
      <c r="F5" s="11" t="s">
        <v>365</v>
      </c>
      <c r="G5" s="25">
        <v>0.2</v>
      </c>
      <c r="H5" s="13">
        <v>0</v>
      </c>
      <c r="I5" s="12">
        <v>0</v>
      </c>
      <c r="J5" s="11">
        <v>20</v>
      </c>
      <c r="K5" s="10" t="s">
        <v>124</v>
      </c>
      <c r="L5" s="15" t="s">
        <v>125</v>
      </c>
      <c r="M5" s="10" t="s">
        <v>110</v>
      </c>
      <c r="N5" s="16">
        <v>5692134</v>
      </c>
      <c r="O5" s="33">
        <v>43937</v>
      </c>
      <c r="P5" s="36">
        <v>44302</v>
      </c>
      <c r="Q5" s="17">
        <v>5692134</v>
      </c>
      <c r="R5" s="33">
        <v>44075</v>
      </c>
      <c r="S5" s="10">
        <v>2021</v>
      </c>
      <c r="T5" s="10">
        <v>2021</v>
      </c>
      <c r="U5">
        <f>VLOOKUP(A5,Sheet2!A5:X92,1,FALSE)</f>
        <v>5692134</v>
      </c>
    </row>
    <row r="6" spans="1:21" ht="24.95" customHeight="1" x14ac:dyDescent="0.25">
      <c r="A6" s="16">
        <v>5699600</v>
      </c>
      <c r="B6" s="24">
        <v>38</v>
      </c>
      <c r="C6" s="38" t="s">
        <v>32</v>
      </c>
      <c r="D6" s="37" t="s">
        <v>409</v>
      </c>
      <c r="E6" s="29" t="s">
        <v>252</v>
      </c>
      <c r="F6" s="11" t="s">
        <v>364</v>
      </c>
      <c r="G6" s="25">
        <v>3.0000000000000001E-3</v>
      </c>
      <c r="H6" s="13">
        <v>2.8900000000000002E-3</v>
      </c>
      <c r="I6" s="12">
        <v>0</v>
      </c>
      <c r="J6" s="11">
        <v>0.4</v>
      </c>
      <c r="K6" s="10" t="s">
        <v>113</v>
      </c>
      <c r="L6" s="15" t="s">
        <v>114</v>
      </c>
      <c r="M6" s="10" t="s">
        <v>110</v>
      </c>
      <c r="N6" s="16">
        <v>5699600</v>
      </c>
      <c r="O6" s="33">
        <v>43921</v>
      </c>
      <c r="P6" s="36">
        <v>44286</v>
      </c>
      <c r="Q6" s="17">
        <v>5699600</v>
      </c>
      <c r="R6" s="33">
        <v>44064</v>
      </c>
      <c r="S6" s="10">
        <v>2021</v>
      </c>
      <c r="T6" s="10">
        <v>2021</v>
      </c>
      <c r="U6">
        <f>VLOOKUP(A6,Sheet2!A6:X93,1,FALSE)</f>
        <v>5699600</v>
      </c>
    </row>
    <row r="7" spans="1:21" ht="24.95" customHeight="1" x14ac:dyDescent="0.25">
      <c r="A7" s="16">
        <v>5769820</v>
      </c>
      <c r="B7" s="24">
        <v>68</v>
      </c>
      <c r="C7" s="37" t="s">
        <v>60</v>
      </c>
      <c r="D7" s="37" t="s">
        <v>438</v>
      </c>
      <c r="E7" s="29" t="s">
        <v>282</v>
      </c>
      <c r="F7" s="11" t="s">
        <v>365</v>
      </c>
      <c r="G7" s="25">
        <v>3.0000000000000001E-3</v>
      </c>
      <c r="H7" s="13">
        <v>2.8399999999999996E-3</v>
      </c>
      <c r="I7" s="12">
        <v>0</v>
      </c>
      <c r="J7" s="11">
        <v>0.23</v>
      </c>
      <c r="K7" s="10" t="s">
        <v>173</v>
      </c>
      <c r="L7" s="15" t="s">
        <v>174</v>
      </c>
      <c r="M7" s="10" t="s">
        <v>31</v>
      </c>
      <c r="N7" s="16">
        <v>5769820</v>
      </c>
      <c r="O7" s="33">
        <v>43956</v>
      </c>
      <c r="P7" s="36">
        <v>44321</v>
      </c>
      <c r="Q7" s="17">
        <v>5769820</v>
      </c>
      <c r="R7" s="33">
        <v>44307</v>
      </c>
      <c r="S7" s="10">
        <v>2021</v>
      </c>
      <c r="T7" s="10">
        <v>2021</v>
      </c>
      <c r="U7">
        <f>VLOOKUP(A7,Sheet2!A7:X94,1,FALSE)</f>
        <v>5769820</v>
      </c>
    </row>
    <row r="8" spans="1:21" ht="24.95" customHeight="1" x14ac:dyDescent="0.25">
      <c r="A8" s="16">
        <v>5780203</v>
      </c>
      <c r="B8" s="24">
        <v>69</v>
      </c>
      <c r="C8" s="37" t="s">
        <v>61</v>
      </c>
      <c r="D8" s="37" t="s">
        <v>439</v>
      </c>
      <c r="E8" s="29" t="s">
        <v>283</v>
      </c>
      <c r="F8" s="11" t="s">
        <v>365</v>
      </c>
      <c r="G8" s="25">
        <v>3.5000000000000001E-3</v>
      </c>
      <c r="H8" s="13">
        <v>3.3300000000000001E-3</v>
      </c>
      <c r="I8" s="12">
        <v>0</v>
      </c>
      <c r="J8" s="11">
        <v>0.23</v>
      </c>
      <c r="K8" s="10" t="s">
        <v>177</v>
      </c>
      <c r="L8" s="15" t="s">
        <v>178</v>
      </c>
      <c r="M8" s="10" t="s">
        <v>31</v>
      </c>
      <c r="N8" s="16">
        <v>5780203</v>
      </c>
      <c r="O8" s="33">
        <v>43964</v>
      </c>
      <c r="P8" s="36">
        <v>44329</v>
      </c>
      <c r="Q8" s="17">
        <v>5780203</v>
      </c>
      <c r="R8" s="33">
        <v>44313</v>
      </c>
      <c r="S8" s="10">
        <v>2021</v>
      </c>
      <c r="T8" s="10">
        <v>2021</v>
      </c>
      <c r="U8">
        <f>VLOOKUP(A8,Sheet2!A8:X95,1,FALSE)</f>
        <v>5780203</v>
      </c>
    </row>
    <row r="9" spans="1:21" ht="24.95" customHeight="1" x14ac:dyDescent="0.25">
      <c r="A9" s="16">
        <v>5819848</v>
      </c>
      <c r="B9" s="24">
        <v>70</v>
      </c>
      <c r="C9" s="37" t="s">
        <v>62</v>
      </c>
      <c r="D9" s="37" t="s">
        <v>440</v>
      </c>
      <c r="E9" s="29" t="s">
        <v>284</v>
      </c>
      <c r="F9" s="11" t="s">
        <v>365</v>
      </c>
      <c r="G9" s="25">
        <v>3.5000000000000001E-3</v>
      </c>
      <c r="H9" s="13">
        <v>3.3300000000000001E-3</v>
      </c>
      <c r="I9" s="12">
        <v>0</v>
      </c>
      <c r="J9" s="11">
        <v>0.23</v>
      </c>
      <c r="K9" s="10" t="s">
        <v>179</v>
      </c>
      <c r="L9" s="15" t="s">
        <v>180</v>
      </c>
      <c r="M9" s="10" t="s">
        <v>31</v>
      </c>
      <c r="N9" s="16">
        <v>5819848</v>
      </c>
      <c r="O9" s="33">
        <v>43966</v>
      </c>
      <c r="P9" s="36">
        <v>44331</v>
      </c>
      <c r="Q9" s="17">
        <v>5819848</v>
      </c>
      <c r="R9" s="33">
        <v>44313</v>
      </c>
      <c r="S9" s="10">
        <v>2021</v>
      </c>
      <c r="T9" s="10">
        <v>2021</v>
      </c>
      <c r="U9">
        <f>VLOOKUP(A9,Sheet2!A9:X96,1,FALSE)</f>
        <v>5819848</v>
      </c>
    </row>
    <row r="10" spans="1:21" ht="24.95" customHeight="1" x14ac:dyDescent="0.25">
      <c r="A10" s="16">
        <v>5865205</v>
      </c>
      <c r="B10" s="24">
        <v>86</v>
      </c>
      <c r="C10" s="37" t="s">
        <v>78</v>
      </c>
      <c r="D10" s="37" t="s">
        <v>456</v>
      </c>
      <c r="E10" s="29" t="s">
        <v>300</v>
      </c>
      <c r="F10" s="11" t="s">
        <v>365</v>
      </c>
      <c r="G10" s="25">
        <v>5.0000000000000001E-3</v>
      </c>
      <c r="H10" s="13">
        <v>4.7999999999999996E-3</v>
      </c>
      <c r="I10" s="12">
        <v>0</v>
      </c>
      <c r="J10" s="11">
        <v>0.23</v>
      </c>
      <c r="K10" s="10" t="s">
        <v>209</v>
      </c>
      <c r="L10" s="15" t="s">
        <v>210</v>
      </c>
      <c r="M10" s="10" t="s">
        <v>31</v>
      </c>
      <c r="N10" s="16">
        <v>5865205</v>
      </c>
      <c r="O10" s="33">
        <v>43970</v>
      </c>
      <c r="P10" s="36">
        <v>44335</v>
      </c>
      <c r="Q10" s="17">
        <v>5865205</v>
      </c>
      <c r="R10" s="33">
        <v>44323</v>
      </c>
      <c r="S10" s="10">
        <v>2021</v>
      </c>
      <c r="T10" s="10">
        <v>2021</v>
      </c>
      <c r="U10">
        <f>VLOOKUP(A10,Sheet2!A10:X97,1,FALSE)</f>
        <v>5865205</v>
      </c>
    </row>
    <row r="11" spans="1:21" ht="24.95" customHeight="1" x14ac:dyDescent="0.25">
      <c r="A11" s="16">
        <v>5867639</v>
      </c>
      <c r="B11" s="24">
        <v>87</v>
      </c>
      <c r="C11" s="37" t="s">
        <v>79</v>
      </c>
      <c r="D11" s="37" t="s">
        <v>457</v>
      </c>
      <c r="E11" s="29" t="s">
        <v>301</v>
      </c>
      <c r="F11" s="11" t="s">
        <v>365</v>
      </c>
      <c r="G11" s="25">
        <v>3.0000000000000001E-3</v>
      </c>
      <c r="H11" s="13">
        <v>2.8399999999999996E-3</v>
      </c>
      <c r="I11" s="12">
        <v>0</v>
      </c>
      <c r="J11" s="11">
        <v>0.23</v>
      </c>
      <c r="K11" s="10" t="s">
        <v>175</v>
      </c>
      <c r="L11" s="15" t="s">
        <v>211</v>
      </c>
      <c r="M11" s="10" t="s">
        <v>31</v>
      </c>
      <c r="N11" s="16">
        <v>5867639</v>
      </c>
      <c r="O11" s="33">
        <v>43969</v>
      </c>
      <c r="P11" s="36">
        <v>44334</v>
      </c>
      <c r="Q11" s="17">
        <v>5867639</v>
      </c>
      <c r="R11" s="33">
        <v>44322</v>
      </c>
      <c r="S11" s="10">
        <v>2021</v>
      </c>
      <c r="T11" s="10">
        <v>2021</v>
      </c>
      <c r="U11">
        <f>VLOOKUP(A11,Sheet2!A11:X98,1,FALSE)</f>
        <v>5867639</v>
      </c>
    </row>
    <row r="12" spans="1:21" ht="24.95" customHeight="1" x14ac:dyDescent="0.25">
      <c r="A12" s="16">
        <v>5867759</v>
      </c>
      <c r="B12" s="24">
        <v>39</v>
      </c>
      <c r="C12" s="38" t="s">
        <v>33</v>
      </c>
      <c r="D12" s="37" t="s">
        <v>410</v>
      </c>
      <c r="E12" s="29" t="s">
        <v>253</v>
      </c>
      <c r="F12" s="11" t="s">
        <v>364</v>
      </c>
      <c r="G12" s="25">
        <v>3.0000000000000001E-3</v>
      </c>
      <c r="H12" s="13">
        <v>2.8900000000000002E-3</v>
      </c>
      <c r="I12" s="12">
        <v>0</v>
      </c>
      <c r="J12" s="11">
        <v>0.23</v>
      </c>
      <c r="K12" s="10" t="s">
        <v>115</v>
      </c>
      <c r="L12" s="15" t="s">
        <v>116</v>
      </c>
      <c r="M12" s="10" t="s">
        <v>110</v>
      </c>
      <c r="N12" s="16">
        <v>5867759</v>
      </c>
      <c r="O12" s="33">
        <v>43966</v>
      </c>
      <c r="P12" s="36">
        <v>44331</v>
      </c>
      <c r="Q12" s="17">
        <v>5867759</v>
      </c>
      <c r="R12" s="33">
        <v>44068</v>
      </c>
      <c r="S12" s="10">
        <v>2021</v>
      </c>
      <c r="T12" s="10">
        <v>2021</v>
      </c>
      <c r="U12">
        <f>VLOOKUP(A12,Sheet2!A12:X99,1,FALSE)</f>
        <v>5867759</v>
      </c>
    </row>
    <row r="13" spans="1:21" ht="24.95" customHeight="1" x14ac:dyDescent="0.25">
      <c r="A13" s="16">
        <v>5877363</v>
      </c>
      <c r="B13" s="24">
        <v>71</v>
      </c>
      <c r="C13" s="37" t="s">
        <v>63</v>
      </c>
      <c r="D13" s="37" t="s">
        <v>441</v>
      </c>
      <c r="E13" s="29" t="s">
        <v>285</v>
      </c>
      <c r="F13" s="11" t="s">
        <v>365</v>
      </c>
      <c r="G13" s="25">
        <v>3.7000000000000002E-3</v>
      </c>
      <c r="H13" s="13">
        <v>3.5259999999999996E-3</v>
      </c>
      <c r="I13" s="12">
        <v>0</v>
      </c>
      <c r="J13" s="11">
        <v>0.4</v>
      </c>
      <c r="K13" s="10" t="s">
        <v>22</v>
      </c>
      <c r="L13" s="15" t="s">
        <v>181</v>
      </c>
      <c r="M13" s="10" t="s">
        <v>31</v>
      </c>
      <c r="N13" s="16">
        <v>5877363</v>
      </c>
      <c r="O13" s="33">
        <v>43966</v>
      </c>
      <c r="P13" s="36">
        <v>44331</v>
      </c>
      <c r="Q13" s="17">
        <v>5877363</v>
      </c>
      <c r="R13" s="33">
        <v>44313</v>
      </c>
      <c r="S13" s="10">
        <v>2021</v>
      </c>
      <c r="T13" s="10">
        <v>2021</v>
      </c>
      <c r="U13">
        <f>VLOOKUP(A13,Sheet2!A13:X100,1,FALSE)</f>
        <v>5877363</v>
      </c>
    </row>
    <row r="14" spans="1:21" ht="24.95" customHeight="1" x14ac:dyDescent="0.25">
      <c r="A14" s="16">
        <v>5885465</v>
      </c>
      <c r="B14" s="24">
        <v>89</v>
      </c>
      <c r="C14" s="37" t="s">
        <v>81</v>
      </c>
      <c r="D14" s="37" t="s">
        <v>459</v>
      </c>
      <c r="E14" s="29" t="s">
        <v>303</v>
      </c>
      <c r="F14" s="11" t="s">
        <v>365</v>
      </c>
      <c r="G14" s="25">
        <v>3.0000000000000001E-3</v>
      </c>
      <c r="H14" s="13">
        <v>2.8399999999999996E-3</v>
      </c>
      <c r="I14" s="12">
        <v>0</v>
      </c>
      <c r="J14" s="11">
        <v>0.23</v>
      </c>
      <c r="K14" s="10" t="s">
        <v>212</v>
      </c>
      <c r="L14" s="15" t="s">
        <v>214</v>
      </c>
      <c r="M14" s="10" t="s">
        <v>31</v>
      </c>
      <c r="N14" s="16">
        <v>5885465</v>
      </c>
      <c r="O14" s="33">
        <v>43998</v>
      </c>
      <c r="P14" s="36">
        <v>44363</v>
      </c>
      <c r="Q14" s="17">
        <v>5885465</v>
      </c>
      <c r="R14" s="33">
        <v>44343</v>
      </c>
      <c r="S14" s="10">
        <v>2021</v>
      </c>
      <c r="T14" s="10">
        <v>2021</v>
      </c>
      <c r="U14">
        <f>VLOOKUP(A14,Sheet2!A14:X101,1,FALSE)</f>
        <v>5885465</v>
      </c>
    </row>
    <row r="15" spans="1:21" ht="24.95" customHeight="1" x14ac:dyDescent="0.25">
      <c r="A15" s="16">
        <v>5885514</v>
      </c>
      <c r="B15" s="24">
        <v>88</v>
      </c>
      <c r="C15" s="37" t="s">
        <v>80</v>
      </c>
      <c r="D15" s="37" t="s">
        <v>458</v>
      </c>
      <c r="E15" s="29" t="s">
        <v>302</v>
      </c>
      <c r="F15" s="11" t="s">
        <v>365</v>
      </c>
      <c r="G15" s="25">
        <v>3.0000000000000001E-3</v>
      </c>
      <c r="H15" s="13">
        <v>2.8399999999999996E-3</v>
      </c>
      <c r="I15" s="12">
        <v>0</v>
      </c>
      <c r="J15" s="11">
        <v>0.4</v>
      </c>
      <c r="K15" s="10" t="s">
        <v>212</v>
      </c>
      <c r="L15" s="15" t="s">
        <v>213</v>
      </c>
      <c r="M15" s="10" t="s">
        <v>31</v>
      </c>
      <c r="N15" s="16">
        <v>5885514</v>
      </c>
      <c r="O15" s="33">
        <v>43977</v>
      </c>
      <c r="P15" s="36">
        <v>44342</v>
      </c>
      <c r="Q15" s="17">
        <v>5885514</v>
      </c>
      <c r="R15" s="33">
        <v>44329</v>
      </c>
      <c r="S15" s="10">
        <v>2021</v>
      </c>
      <c r="T15" s="10">
        <v>2021</v>
      </c>
      <c r="U15">
        <f>VLOOKUP(A15,Sheet2!A15:X102,1,FALSE)</f>
        <v>5885514</v>
      </c>
    </row>
    <row r="16" spans="1:21" ht="24.95" customHeight="1" x14ac:dyDescent="0.25">
      <c r="A16" s="16">
        <v>5890289</v>
      </c>
      <c r="B16" s="24">
        <v>80</v>
      </c>
      <c r="C16" s="37" t="s">
        <v>72</v>
      </c>
      <c r="D16" s="37" t="s">
        <v>450</v>
      </c>
      <c r="E16" s="29" t="s">
        <v>294</v>
      </c>
      <c r="F16" s="11" t="s">
        <v>365</v>
      </c>
      <c r="G16" s="25">
        <v>3.0000000000000001E-3</v>
      </c>
      <c r="H16" s="13">
        <v>2.8399999999999996E-3</v>
      </c>
      <c r="I16" s="12">
        <v>0</v>
      </c>
      <c r="J16" s="11">
        <v>0.4</v>
      </c>
      <c r="K16" s="10" t="s">
        <v>199</v>
      </c>
      <c r="L16" s="15" t="s">
        <v>200</v>
      </c>
      <c r="M16" s="10" t="s">
        <v>31</v>
      </c>
      <c r="N16" s="16">
        <v>5890289</v>
      </c>
      <c r="O16" s="33">
        <v>43970</v>
      </c>
      <c r="P16" s="36">
        <v>44335</v>
      </c>
      <c r="Q16" s="17">
        <v>5890289</v>
      </c>
      <c r="R16" s="33">
        <v>44323</v>
      </c>
      <c r="S16" s="10">
        <v>2021</v>
      </c>
      <c r="T16" s="10">
        <v>2021</v>
      </c>
      <c r="U16">
        <f>VLOOKUP(A16,Sheet2!A16:X103,1,FALSE)</f>
        <v>5890289</v>
      </c>
    </row>
    <row r="17" spans="1:21" ht="24.95" customHeight="1" x14ac:dyDescent="0.25">
      <c r="A17" s="16">
        <v>5890769</v>
      </c>
      <c r="B17" s="24">
        <v>81</v>
      </c>
      <c r="C17" s="37" t="s">
        <v>73</v>
      </c>
      <c r="D17" s="37" t="s">
        <v>451</v>
      </c>
      <c r="E17" s="29" t="s">
        <v>295</v>
      </c>
      <c r="F17" s="11" t="s">
        <v>365</v>
      </c>
      <c r="G17" s="25">
        <v>3.5000000000000001E-3</v>
      </c>
      <c r="H17" s="13">
        <v>3.3300000000000001E-3</v>
      </c>
      <c r="I17" s="12">
        <v>0</v>
      </c>
      <c r="J17" s="11">
        <v>0.23</v>
      </c>
      <c r="K17" s="10" t="s">
        <v>201</v>
      </c>
      <c r="L17" s="15" t="s">
        <v>202</v>
      </c>
      <c r="M17" s="10" t="s">
        <v>31</v>
      </c>
      <c r="N17" s="16">
        <v>5890769</v>
      </c>
      <c r="O17" s="33">
        <v>43973</v>
      </c>
      <c r="P17" s="36">
        <v>44338</v>
      </c>
      <c r="Q17" s="17">
        <v>5890769</v>
      </c>
      <c r="R17" s="33">
        <v>44323</v>
      </c>
      <c r="S17" s="10">
        <v>2021</v>
      </c>
      <c r="T17" s="10">
        <v>2021</v>
      </c>
      <c r="U17">
        <f>VLOOKUP(A17,Sheet2!A17:X104,1,FALSE)</f>
        <v>5890769</v>
      </c>
    </row>
    <row r="18" spans="1:21" ht="24.95" customHeight="1" x14ac:dyDescent="0.25">
      <c r="A18" s="16">
        <v>5891358</v>
      </c>
      <c r="B18" s="24">
        <v>79</v>
      </c>
      <c r="C18" s="37" t="s">
        <v>71</v>
      </c>
      <c r="D18" s="37" t="s">
        <v>449</v>
      </c>
      <c r="E18" s="29" t="s">
        <v>293</v>
      </c>
      <c r="F18" s="11" t="s">
        <v>365</v>
      </c>
      <c r="G18" s="25">
        <v>4.0000000000000001E-3</v>
      </c>
      <c r="H18" s="13">
        <v>3.82E-3</v>
      </c>
      <c r="I18" s="12">
        <v>0</v>
      </c>
      <c r="J18" s="11">
        <v>0.4</v>
      </c>
      <c r="K18" s="10" t="s">
        <v>197</v>
      </c>
      <c r="L18" s="15" t="s">
        <v>198</v>
      </c>
      <c r="M18" s="10" t="s">
        <v>31</v>
      </c>
      <c r="N18" s="16">
        <v>5891358</v>
      </c>
      <c r="O18" s="33">
        <v>43970</v>
      </c>
      <c r="P18" s="36">
        <v>44335</v>
      </c>
      <c r="Q18" s="17">
        <v>5891358</v>
      </c>
      <c r="R18" s="33">
        <v>44327</v>
      </c>
      <c r="S18" s="10">
        <v>2021</v>
      </c>
      <c r="T18" s="10">
        <v>2021</v>
      </c>
      <c r="U18">
        <f>VLOOKUP(A18,Sheet2!A18:X105,1,FALSE)</f>
        <v>5891358</v>
      </c>
    </row>
    <row r="19" spans="1:21" ht="24.95" customHeight="1" x14ac:dyDescent="0.25">
      <c r="A19" s="16">
        <v>5894546</v>
      </c>
      <c r="B19" s="24">
        <v>78</v>
      </c>
      <c r="C19" s="37" t="s">
        <v>70</v>
      </c>
      <c r="D19" s="37" t="s">
        <v>448</v>
      </c>
      <c r="E19" s="29" t="s">
        <v>292</v>
      </c>
      <c r="F19" s="11" t="s">
        <v>365</v>
      </c>
      <c r="G19" s="25">
        <v>3.0000000000000001E-3</v>
      </c>
      <c r="H19" s="13">
        <v>2.8399999999999996E-3</v>
      </c>
      <c r="I19" s="12">
        <v>0</v>
      </c>
      <c r="J19" s="11">
        <v>0.4</v>
      </c>
      <c r="K19" s="10" t="s">
        <v>194</v>
      </c>
      <c r="L19" s="15" t="s">
        <v>195</v>
      </c>
      <c r="M19" s="10" t="s">
        <v>31</v>
      </c>
      <c r="N19" s="16">
        <v>5894546</v>
      </c>
      <c r="O19" s="33">
        <v>43984</v>
      </c>
      <c r="P19" s="36">
        <v>44349</v>
      </c>
      <c r="Q19" s="17">
        <v>5894546</v>
      </c>
      <c r="R19" s="33">
        <v>44342</v>
      </c>
      <c r="S19" s="10">
        <v>2021</v>
      </c>
      <c r="T19" s="10">
        <v>2021</v>
      </c>
      <c r="U19">
        <f>VLOOKUP(A19,Sheet2!A19:X106,1,FALSE)</f>
        <v>5894546</v>
      </c>
    </row>
    <row r="20" spans="1:21" ht="24.95" customHeight="1" x14ac:dyDescent="0.25">
      <c r="A20" s="16">
        <v>5897930</v>
      </c>
      <c r="B20" s="24">
        <v>82</v>
      </c>
      <c r="C20" s="37" t="s">
        <v>74</v>
      </c>
      <c r="D20" s="37" t="s">
        <v>452</v>
      </c>
      <c r="E20" s="29" t="s">
        <v>296</v>
      </c>
      <c r="F20" s="11" t="s">
        <v>365</v>
      </c>
      <c r="G20" s="25">
        <v>3.5000000000000001E-3</v>
      </c>
      <c r="H20" s="13">
        <v>3.3300000000000001E-3</v>
      </c>
      <c r="I20" s="12">
        <v>0</v>
      </c>
      <c r="J20" s="11">
        <v>0.23</v>
      </c>
      <c r="K20" s="10" t="s">
        <v>204</v>
      </c>
      <c r="L20" s="15" t="s">
        <v>205</v>
      </c>
      <c r="M20" s="10" t="s">
        <v>31</v>
      </c>
      <c r="N20" s="16">
        <v>5897930</v>
      </c>
      <c r="O20" s="33">
        <v>43973</v>
      </c>
      <c r="P20" s="36">
        <v>44338</v>
      </c>
      <c r="Q20" s="17">
        <v>5897930</v>
      </c>
      <c r="R20" s="33">
        <v>44323</v>
      </c>
      <c r="S20" s="10">
        <v>2021</v>
      </c>
      <c r="T20" s="10">
        <v>2021</v>
      </c>
      <c r="U20">
        <f>VLOOKUP(A20,Sheet2!A20:X107,1,FALSE)</f>
        <v>5897930</v>
      </c>
    </row>
    <row r="21" spans="1:21" ht="24.95" customHeight="1" x14ac:dyDescent="0.25">
      <c r="A21" s="16">
        <v>5900702</v>
      </c>
      <c r="B21" s="24">
        <v>83</v>
      </c>
      <c r="C21" s="37" t="s">
        <v>75</v>
      </c>
      <c r="D21" s="37" t="s">
        <v>453</v>
      </c>
      <c r="E21" s="29" t="s">
        <v>297</v>
      </c>
      <c r="F21" s="11" t="s">
        <v>365</v>
      </c>
      <c r="G21" s="25">
        <v>3.0000000000000001E-3</v>
      </c>
      <c r="H21" s="13">
        <v>2.8399999999999996E-3</v>
      </c>
      <c r="I21" s="12">
        <v>0</v>
      </c>
      <c r="J21" s="11">
        <v>0.4</v>
      </c>
      <c r="K21" s="10" t="s">
        <v>176</v>
      </c>
      <c r="L21" s="15" t="s">
        <v>206</v>
      </c>
      <c r="M21" s="10" t="s">
        <v>31</v>
      </c>
      <c r="N21" s="16">
        <v>5900702</v>
      </c>
      <c r="O21" s="33">
        <v>43976</v>
      </c>
      <c r="P21" s="36">
        <v>44341</v>
      </c>
      <c r="Q21" s="17">
        <v>5900702</v>
      </c>
      <c r="R21" s="33">
        <v>44329</v>
      </c>
      <c r="S21" s="10">
        <v>2021</v>
      </c>
      <c r="T21" s="10">
        <v>2021</v>
      </c>
      <c r="U21">
        <f>VLOOKUP(A21,Sheet2!A21:X108,1,FALSE)</f>
        <v>5900702</v>
      </c>
    </row>
    <row r="22" spans="1:21" ht="24.95" customHeight="1" x14ac:dyDescent="0.25">
      <c r="A22" s="16">
        <v>5901917</v>
      </c>
      <c r="B22" s="24">
        <v>84</v>
      </c>
      <c r="C22" s="37" t="s">
        <v>76</v>
      </c>
      <c r="D22" s="37" t="s">
        <v>454</v>
      </c>
      <c r="E22" s="29" t="s">
        <v>298</v>
      </c>
      <c r="F22" s="11" t="s">
        <v>365</v>
      </c>
      <c r="G22" s="25">
        <v>3.0000000000000001E-3</v>
      </c>
      <c r="H22" s="13">
        <v>2.8399999999999996E-3</v>
      </c>
      <c r="I22" s="12">
        <v>0</v>
      </c>
      <c r="J22" s="11">
        <v>0.4</v>
      </c>
      <c r="K22" s="10" t="s">
        <v>194</v>
      </c>
      <c r="L22" s="15" t="s">
        <v>207</v>
      </c>
      <c r="M22" s="10" t="s">
        <v>31</v>
      </c>
      <c r="N22" s="16">
        <v>5901917</v>
      </c>
      <c r="O22" s="33">
        <v>43977</v>
      </c>
      <c r="P22" s="36">
        <v>44342</v>
      </c>
      <c r="Q22" s="17">
        <v>5901917</v>
      </c>
      <c r="R22" s="33">
        <v>44330</v>
      </c>
      <c r="S22" s="10">
        <v>2021</v>
      </c>
      <c r="T22" s="10">
        <v>2021</v>
      </c>
      <c r="U22">
        <f>VLOOKUP(A22,Sheet2!A22:X109,1,FALSE)</f>
        <v>5901917</v>
      </c>
    </row>
    <row r="23" spans="1:21" ht="24.95" customHeight="1" x14ac:dyDescent="0.25">
      <c r="A23" s="16">
        <v>5904972</v>
      </c>
      <c r="B23" s="24">
        <v>85</v>
      </c>
      <c r="C23" s="37" t="s">
        <v>77</v>
      </c>
      <c r="D23" s="37" t="s">
        <v>455</v>
      </c>
      <c r="E23" s="29" t="s">
        <v>299</v>
      </c>
      <c r="F23" s="11" t="s">
        <v>365</v>
      </c>
      <c r="G23" s="25">
        <v>3.7000000000000002E-3</v>
      </c>
      <c r="H23" s="13">
        <v>3.5259999999999996E-3</v>
      </c>
      <c r="I23" s="12">
        <v>0</v>
      </c>
      <c r="J23" s="11">
        <v>0.4</v>
      </c>
      <c r="K23" s="10" t="s">
        <v>117</v>
      </c>
      <c r="L23" s="15" t="s">
        <v>208</v>
      </c>
      <c r="M23" s="10" t="s">
        <v>31</v>
      </c>
      <c r="N23" s="16">
        <v>5904972</v>
      </c>
      <c r="O23" s="33">
        <v>43977</v>
      </c>
      <c r="P23" s="36">
        <v>44342</v>
      </c>
      <c r="Q23" s="17">
        <v>5904972</v>
      </c>
      <c r="R23" s="33">
        <v>44329</v>
      </c>
      <c r="S23" s="10">
        <v>2021</v>
      </c>
      <c r="T23" s="10">
        <v>2021</v>
      </c>
      <c r="U23">
        <f>VLOOKUP(A23,Sheet2!A23:X110,1,FALSE)</f>
        <v>5904972</v>
      </c>
    </row>
    <row r="24" spans="1:21" ht="24.95" customHeight="1" x14ac:dyDescent="0.25">
      <c r="A24" s="16">
        <v>5930239</v>
      </c>
      <c r="B24" s="24">
        <v>90</v>
      </c>
      <c r="C24" s="37" t="s">
        <v>82</v>
      </c>
      <c r="D24" s="37" t="s">
        <v>460</v>
      </c>
      <c r="E24" s="29" t="s">
        <v>304</v>
      </c>
      <c r="F24" s="11" t="s">
        <v>365</v>
      </c>
      <c r="G24" s="25">
        <v>3.7000000000000002E-3</v>
      </c>
      <c r="H24" s="13">
        <v>3.5259999999999996E-3</v>
      </c>
      <c r="I24" s="12">
        <v>0</v>
      </c>
      <c r="J24" s="11">
        <v>0.4</v>
      </c>
      <c r="K24" s="10" t="s">
        <v>215</v>
      </c>
      <c r="L24" s="15" t="s">
        <v>216</v>
      </c>
      <c r="M24" s="10" t="s">
        <v>31</v>
      </c>
      <c r="N24" s="16">
        <v>5930239</v>
      </c>
      <c r="O24" s="33">
        <v>43985</v>
      </c>
      <c r="P24" s="36">
        <v>44350</v>
      </c>
      <c r="Q24" s="17">
        <v>5930239</v>
      </c>
      <c r="R24" s="33">
        <v>44343</v>
      </c>
      <c r="S24" s="10">
        <v>2021</v>
      </c>
      <c r="T24" s="10">
        <v>2021</v>
      </c>
      <c r="U24">
        <f>VLOOKUP(A24,Sheet2!A24:X111,1,FALSE)</f>
        <v>5930239</v>
      </c>
    </row>
    <row r="25" spans="1:21" ht="24.95" customHeight="1" x14ac:dyDescent="0.25">
      <c r="A25" s="16">
        <v>5943816</v>
      </c>
      <c r="B25" s="24">
        <v>102</v>
      </c>
      <c r="C25" s="37" t="s">
        <v>92</v>
      </c>
      <c r="D25" s="37" t="s">
        <v>469</v>
      </c>
      <c r="E25" s="29" t="s">
        <v>340</v>
      </c>
      <c r="F25" s="11" t="s">
        <v>365</v>
      </c>
      <c r="G25" s="25">
        <v>5.0000000000000001E-3</v>
      </c>
      <c r="H25" s="13">
        <v>4.7999999999999996E-3</v>
      </c>
      <c r="I25" s="12">
        <v>0</v>
      </c>
      <c r="J25" s="11">
        <v>0.4</v>
      </c>
      <c r="K25" s="10" t="s">
        <v>112</v>
      </c>
      <c r="L25" s="15" t="s">
        <v>236</v>
      </c>
      <c r="M25" s="10" t="s">
        <v>31</v>
      </c>
      <c r="N25" s="16">
        <v>5943816</v>
      </c>
      <c r="O25" s="33">
        <v>43992</v>
      </c>
      <c r="P25" s="36">
        <v>44357</v>
      </c>
      <c r="Q25" s="17">
        <v>5943816</v>
      </c>
      <c r="R25" s="33">
        <v>44350</v>
      </c>
      <c r="S25" s="10">
        <v>2021</v>
      </c>
      <c r="T25" s="10">
        <v>2021</v>
      </c>
      <c r="U25">
        <f>VLOOKUP(A25,Sheet2!A25:X112,1,FALSE)</f>
        <v>5943816</v>
      </c>
    </row>
    <row r="26" spans="1:21" ht="24.95" customHeight="1" x14ac:dyDescent="0.25">
      <c r="A26" s="16">
        <v>5945736</v>
      </c>
      <c r="B26" s="24">
        <v>91</v>
      </c>
      <c r="C26" s="37" t="s">
        <v>83</v>
      </c>
      <c r="D26" s="37" t="s">
        <v>461</v>
      </c>
      <c r="E26" s="29" t="s">
        <v>305</v>
      </c>
      <c r="F26" s="11" t="s">
        <v>365</v>
      </c>
      <c r="G26" s="25">
        <v>3.0000000000000001E-3</v>
      </c>
      <c r="H26" s="13">
        <v>2.8399999999999996E-3</v>
      </c>
      <c r="I26" s="12">
        <v>0</v>
      </c>
      <c r="J26" s="11">
        <v>0.23</v>
      </c>
      <c r="K26" s="10" t="s">
        <v>175</v>
      </c>
      <c r="L26" s="15" t="s">
        <v>217</v>
      </c>
      <c r="M26" s="10" t="s">
        <v>31</v>
      </c>
      <c r="N26" s="16">
        <v>5945736</v>
      </c>
      <c r="O26" s="33">
        <v>43991</v>
      </c>
      <c r="P26" s="36">
        <v>44356</v>
      </c>
      <c r="Q26" s="17">
        <v>5945736</v>
      </c>
      <c r="R26" s="33">
        <v>44342</v>
      </c>
      <c r="S26" s="10">
        <v>2021</v>
      </c>
      <c r="T26" s="10">
        <v>2021</v>
      </c>
      <c r="U26">
        <f>VLOOKUP(A26,Sheet2!A26:X113,1,FALSE)</f>
        <v>5945736</v>
      </c>
    </row>
    <row r="27" spans="1:21" ht="24.95" customHeight="1" x14ac:dyDescent="0.25">
      <c r="A27" s="16">
        <v>5974541</v>
      </c>
      <c r="B27" s="24">
        <v>110</v>
      </c>
      <c r="C27" s="37" t="s">
        <v>100</v>
      </c>
      <c r="D27" s="37" t="s">
        <v>477</v>
      </c>
      <c r="E27" s="29" t="s">
        <v>348</v>
      </c>
      <c r="F27" s="11" t="s">
        <v>365</v>
      </c>
      <c r="G27" s="25">
        <v>3.0000000000000001E-3</v>
      </c>
      <c r="H27" s="13">
        <v>2.8399999999999996E-3</v>
      </c>
      <c r="I27" s="12">
        <v>0</v>
      </c>
      <c r="J27" s="11">
        <v>0.23</v>
      </c>
      <c r="K27" s="10" t="s">
        <v>25</v>
      </c>
      <c r="L27" s="15" t="s">
        <v>246</v>
      </c>
      <c r="M27" s="10" t="s">
        <v>31</v>
      </c>
      <c r="N27" s="16">
        <v>5974541</v>
      </c>
      <c r="O27" s="33">
        <v>44007</v>
      </c>
      <c r="P27" s="36">
        <v>44372</v>
      </c>
      <c r="Q27" s="17">
        <v>5974541</v>
      </c>
      <c r="R27" s="33">
        <v>44372</v>
      </c>
      <c r="S27" s="10">
        <v>2021</v>
      </c>
      <c r="T27" s="10">
        <v>2021</v>
      </c>
      <c r="U27">
        <f>VLOOKUP(A27,Sheet2!A27:X114,1,FALSE)</f>
        <v>5974541</v>
      </c>
    </row>
    <row r="28" spans="1:21" ht="24.95" customHeight="1" x14ac:dyDescent="0.25">
      <c r="A28" s="16">
        <v>5974918</v>
      </c>
      <c r="B28" s="24">
        <v>109</v>
      </c>
      <c r="C28" s="37" t="s">
        <v>99</v>
      </c>
      <c r="D28" s="37" t="s">
        <v>476</v>
      </c>
      <c r="E28" s="29" t="s">
        <v>347</v>
      </c>
      <c r="F28" s="11" t="s">
        <v>365</v>
      </c>
      <c r="G28" s="25">
        <v>3.0000000000000001E-3</v>
      </c>
      <c r="H28" s="13">
        <v>2.8399999999999996E-3</v>
      </c>
      <c r="I28" s="12">
        <v>0</v>
      </c>
      <c r="J28" s="11">
        <v>0.4</v>
      </c>
      <c r="K28" s="10" t="s">
        <v>24</v>
      </c>
      <c r="L28" s="15" t="s">
        <v>245</v>
      </c>
      <c r="M28" s="10" t="s">
        <v>31</v>
      </c>
      <c r="N28" s="16">
        <v>5974918</v>
      </c>
      <c r="O28" s="33">
        <v>43998</v>
      </c>
      <c r="P28" s="36">
        <v>44363</v>
      </c>
      <c r="Q28" s="17">
        <v>5974918</v>
      </c>
      <c r="R28" s="33">
        <v>44357</v>
      </c>
      <c r="S28" s="10">
        <v>2021</v>
      </c>
      <c r="T28" s="10">
        <v>2021</v>
      </c>
      <c r="U28">
        <f>VLOOKUP(A28,Sheet2!A28:X115,1,FALSE)</f>
        <v>5974918</v>
      </c>
    </row>
    <row r="29" spans="1:21" ht="24.95" customHeight="1" x14ac:dyDescent="0.25">
      <c r="A29" s="16">
        <v>5975403</v>
      </c>
      <c r="B29" s="24">
        <v>116</v>
      </c>
      <c r="C29" s="37" t="s">
        <v>324</v>
      </c>
      <c r="D29" s="37" t="s">
        <v>483</v>
      </c>
      <c r="E29" s="29" t="s">
        <v>354</v>
      </c>
      <c r="F29" s="11" t="s">
        <v>364</v>
      </c>
      <c r="G29" s="25">
        <v>3.0000000000000001E-3</v>
      </c>
      <c r="H29" s="13">
        <v>2.9390000000000002E-3</v>
      </c>
      <c r="I29" s="12">
        <v>0</v>
      </c>
      <c r="J29" s="11">
        <v>0.4</v>
      </c>
      <c r="K29" s="10" t="s">
        <v>327</v>
      </c>
      <c r="L29" s="15" t="s">
        <v>328</v>
      </c>
      <c r="M29" s="10" t="s">
        <v>31</v>
      </c>
      <c r="N29" s="16">
        <v>5975403</v>
      </c>
      <c r="O29" s="33">
        <v>44041</v>
      </c>
      <c r="P29" s="36">
        <v>44406</v>
      </c>
      <c r="Q29" s="17">
        <v>5975403</v>
      </c>
      <c r="R29" s="33">
        <v>44438</v>
      </c>
      <c r="S29" s="10">
        <v>2021</v>
      </c>
      <c r="T29" s="10">
        <v>2021</v>
      </c>
      <c r="U29">
        <f>VLOOKUP(A29,Sheet2!A29:X116,1,FALSE)</f>
        <v>5975403</v>
      </c>
    </row>
    <row r="30" spans="1:21" ht="24.95" customHeight="1" x14ac:dyDescent="0.25">
      <c r="A30" s="16">
        <v>5985301</v>
      </c>
      <c r="B30" s="24">
        <v>122</v>
      </c>
      <c r="C30" s="37" t="s">
        <v>372</v>
      </c>
      <c r="D30" s="37" t="s">
        <v>489</v>
      </c>
      <c r="E30" s="29" t="s">
        <v>396</v>
      </c>
      <c r="F30" s="11" t="s">
        <v>365</v>
      </c>
      <c r="G30" s="25">
        <v>3.0000000000000001E-3</v>
      </c>
      <c r="H30" s="13">
        <v>2.9390000000000002E-3</v>
      </c>
      <c r="I30" s="12">
        <v>0</v>
      </c>
      <c r="J30" s="11">
        <v>0.23</v>
      </c>
      <c r="K30" s="10" t="s">
        <v>380</v>
      </c>
      <c r="L30" s="15" t="s">
        <v>381</v>
      </c>
      <c r="M30" s="10" t="s">
        <v>31</v>
      </c>
      <c r="N30" s="16">
        <v>5985301</v>
      </c>
      <c r="O30" s="33">
        <v>44040</v>
      </c>
      <c r="P30" s="36">
        <v>44405</v>
      </c>
      <c r="Q30" s="17">
        <v>5985301</v>
      </c>
      <c r="R30" s="33">
        <v>44447</v>
      </c>
      <c r="S30" s="10">
        <v>2021</v>
      </c>
      <c r="T30" s="10">
        <v>2021</v>
      </c>
      <c r="U30">
        <f>VLOOKUP(A30,Sheet2!A30:X117,1,FALSE)</f>
        <v>5985301</v>
      </c>
    </row>
    <row r="31" spans="1:21" ht="24.95" customHeight="1" x14ac:dyDescent="0.25">
      <c r="A31" s="16">
        <v>5989798</v>
      </c>
      <c r="B31" s="24">
        <v>111</v>
      </c>
      <c r="C31" s="37" t="s">
        <v>101</v>
      </c>
      <c r="D31" s="37" t="s">
        <v>478</v>
      </c>
      <c r="E31" s="29" t="s">
        <v>349</v>
      </c>
      <c r="F31" s="11" t="s">
        <v>365</v>
      </c>
      <c r="G31" s="25">
        <v>3.0000000000000001E-3</v>
      </c>
      <c r="H31" s="13">
        <v>2.8399999999999996E-3</v>
      </c>
      <c r="I31" s="12">
        <v>0</v>
      </c>
      <c r="J31" s="11">
        <v>0.23</v>
      </c>
      <c r="K31" s="10" t="s">
        <v>175</v>
      </c>
      <c r="L31" s="15" t="s">
        <v>247</v>
      </c>
      <c r="M31" s="10" t="s">
        <v>31</v>
      </c>
      <c r="N31" s="16">
        <v>5989798</v>
      </c>
      <c r="O31" s="33">
        <v>44007</v>
      </c>
      <c r="P31" s="36">
        <v>44372</v>
      </c>
      <c r="Q31" s="17">
        <v>5989798</v>
      </c>
      <c r="R31" s="33">
        <v>44372</v>
      </c>
      <c r="S31" s="10">
        <v>2021</v>
      </c>
      <c r="T31" s="10">
        <v>2021</v>
      </c>
      <c r="U31">
        <f>VLOOKUP(A31,Sheet2!A31:X118,1,FALSE)</f>
        <v>5989798</v>
      </c>
    </row>
    <row r="32" spans="1:21" ht="24.95" customHeight="1" x14ac:dyDescent="0.25">
      <c r="A32" s="16">
        <v>5995043</v>
      </c>
      <c r="B32" s="24">
        <v>117</v>
      </c>
      <c r="C32" s="37" t="s">
        <v>19</v>
      </c>
      <c r="D32" s="37" t="s">
        <v>484</v>
      </c>
      <c r="E32" s="29" t="s">
        <v>355</v>
      </c>
      <c r="F32" s="11" t="s">
        <v>364</v>
      </c>
      <c r="G32" s="25">
        <v>3.0000000000000001E-3</v>
      </c>
      <c r="H32" s="13">
        <v>2.9390000000000002E-3</v>
      </c>
      <c r="I32" s="12">
        <v>0</v>
      </c>
      <c r="J32" s="11">
        <v>0.4</v>
      </c>
      <c r="K32" s="10" t="s">
        <v>27</v>
      </c>
      <c r="L32" s="15" t="s">
        <v>329</v>
      </c>
      <c r="M32" s="10" t="s">
        <v>31</v>
      </c>
      <c r="N32" s="16">
        <v>5995043</v>
      </c>
      <c r="O32" s="33">
        <v>44081</v>
      </c>
      <c r="P32" s="36">
        <v>44446</v>
      </c>
      <c r="Q32" s="17">
        <v>5995043</v>
      </c>
      <c r="R32" s="33">
        <v>44431</v>
      </c>
      <c r="S32" s="10">
        <v>2021</v>
      </c>
      <c r="T32" s="10">
        <v>2021</v>
      </c>
      <c r="U32">
        <f>VLOOKUP(A32,Sheet2!A32:X119,1,FALSE)</f>
        <v>5995043</v>
      </c>
    </row>
    <row r="33" spans="1:21" ht="24.95" customHeight="1" x14ac:dyDescent="0.25">
      <c r="A33" s="16">
        <v>5997519</v>
      </c>
      <c r="B33" s="24">
        <v>105</v>
      </c>
      <c r="C33" s="37" t="s">
        <v>95</v>
      </c>
      <c r="D33" s="37" t="s">
        <v>472</v>
      </c>
      <c r="E33" s="29" t="s">
        <v>343</v>
      </c>
      <c r="F33" s="11" t="s">
        <v>365</v>
      </c>
      <c r="G33" s="25">
        <v>3.0000000000000001E-3</v>
      </c>
      <c r="H33" s="13">
        <v>2.8399999999999996E-3</v>
      </c>
      <c r="I33" s="12">
        <v>0</v>
      </c>
      <c r="J33" s="11">
        <v>0.4</v>
      </c>
      <c r="K33" s="10" t="s">
        <v>122</v>
      </c>
      <c r="L33" s="15" t="s">
        <v>241</v>
      </c>
      <c r="M33" s="10" t="s">
        <v>31</v>
      </c>
      <c r="N33" s="16">
        <v>5997519</v>
      </c>
      <c r="O33" s="33">
        <v>44007</v>
      </c>
      <c r="P33" s="36">
        <v>44372</v>
      </c>
      <c r="Q33" s="17">
        <v>5997519</v>
      </c>
      <c r="R33" s="33">
        <v>44357</v>
      </c>
      <c r="S33" s="10">
        <v>2021</v>
      </c>
      <c r="T33" s="10">
        <v>2021</v>
      </c>
      <c r="U33">
        <f>VLOOKUP(A33,Sheet2!A33:X120,1,FALSE)</f>
        <v>5997519</v>
      </c>
    </row>
    <row r="34" spans="1:21" ht="24.95" customHeight="1" x14ac:dyDescent="0.25">
      <c r="A34" s="16">
        <v>5998262</v>
      </c>
      <c r="B34" s="24">
        <v>106</v>
      </c>
      <c r="C34" s="37" t="s">
        <v>96</v>
      </c>
      <c r="D34" s="37" t="s">
        <v>473</v>
      </c>
      <c r="E34" s="29" t="s">
        <v>344</v>
      </c>
      <c r="F34" s="11" t="s">
        <v>365</v>
      </c>
      <c r="G34" s="25">
        <v>3.5000000000000001E-3</v>
      </c>
      <c r="H34" s="13">
        <v>3.3300000000000001E-3</v>
      </c>
      <c r="I34" s="12">
        <v>0</v>
      </c>
      <c r="J34" s="11">
        <v>0.23</v>
      </c>
      <c r="K34" s="10" t="s">
        <v>196</v>
      </c>
      <c r="L34" s="15" t="s">
        <v>242</v>
      </c>
      <c r="M34" s="10" t="s">
        <v>31</v>
      </c>
      <c r="N34" s="16">
        <v>5998262</v>
      </c>
      <c r="O34" s="33">
        <v>44008</v>
      </c>
      <c r="P34" s="36">
        <v>44373</v>
      </c>
      <c r="Q34" s="17">
        <v>5998262</v>
      </c>
      <c r="R34" s="33">
        <v>44372</v>
      </c>
      <c r="S34" s="10">
        <v>2021</v>
      </c>
      <c r="T34" s="10">
        <v>2021</v>
      </c>
      <c r="U34">
        <f>VLOOKUP(A34,Sheet2!A34:X121,1,FALSE)</f>
        <v>5998262</v>
      </c>
    </row>
    <row r="35" spans="1:21" ht="24.95" customHeight="1" x14ac:dyDescent="0.25">
      <c r="A35" s="16">
        <v>5998292</v>
      </c>
      <c r="B35" s="24">
        <v>104</v>
      </c>
      <c r="C35" s="37" t="s">
        <v>94</v>
      </c>
      <c r="D35" s="37" t="s">
        <v>471</v>
      </c>
      <c r="E35" s="29" t="s">
        <v>342</v>
      </c>
      <c r="F35" s="11" t="s">
        <v>365</v>
      </c>
      <c r="G35" s="25">
        <v>4.0000000000000001E-3</v>
      </c>
      <c r="H35" s="13">
        <v>3.82E-3</v>
      </c>
      <c r="I35" s="12">
        <v>0</v>
      </c>
      <c r="J35" s="11">
        <v>0.23</v>
      </c>
      <c r="K35" s="10" t="s">
        <v>239</v>
      </c>
      <c r="L35" s="15" t="s">
        <v>240</v>
      </c>
      <c r="M35" s="10" t="s">
        <v>31</v>
      </c>
      <c r="N35" s="16">
        <v>5998292</v>
      </c>
      <c r="O35" s="33">
        <v>44007</v>
      </c>
      <c r="P35" s="36">
        <v>44372</v>
      </c>
      <c r="Q35" s="17">
        <v>5998292</v>
      </c>
      <c r="R35" s="33">
        <v>44372</v>
      </c>
      <c r="S35" s="10">
        <v>2021</v>
      </c>
      <c r="T35" s="10">
        <v>2021</v>
      </c>
      <c r="U35">
        <f>VLOOKUP(A35,Sheet2!A35:X122,1,FALSE)</f>
        <v>5998292</v>
      </c>
    </row>
    <row r="36" spans="1:21" ht="24.95" customHeight="1" x14ac:dyDescent="0.25">
      <c r="A36" s="16">
        <v>6043449</v>
      </c>
      <c r="B36" s="24">
        <v>107</v>
      </c>
      <c r="C36" s="37" t="s">
        <v>97</v>
      </c>
      <c r="D36" s="37" t="s">
        <v>474</v>
      </c>
      <c r="E36" s="29" t="s">
        <v>345</v>
      </c>
      <c r="F36" s="11" t="s">
        <v>365</v>
      </c>
      <c r="G36" s="25">
        <v>3.0000000000000001E-3</v>
      </c>
      <c r="H36" s="13">
        <v>2.8399999999999996E-3</v>
      </c>
      <c r="I36" s="12">
        <v>0</v>
      </c>
      <c r="J36" s="11">
        <v>0.4</v>
      </c>
      <c r="K36" s="10" t="s">
        <v>182</v>
      </c>
      <c r="L36" s="15" t="s">
        <v>243</v>
      </c>
      <c r="M36" s="10" t="s">
        <v>31</v>
      </c>
      <c r="N36" s="16">
        <v>6043449</v>
      </c>
      <c r="O36" s="33">
        <v>44007</v>
      </c>
      <c r="P36" s="36">
        <v>44372</v>
      </c>
      <c r="Q36" s="17">
        <v>6043449</v>
      </c>
      <c r="R36" s="33">
        <v>44372</v>
      </c>
      <c r="S36" s="10">
        <v>2021</v>
      </c>
      <c r="T36" s="10">
        <v>2021</v>
      </c>
      <c r="U36">
        <f>VLOOKUP(A36,Sheet2!A36:X123,1,FALSE)</f>
        <v>6043449</v>
      </c>
    </row>
    <row r="37" spans="1:21" ht="24.95" customHeight="1" x14ac:dyDescent="0.25">
      <c r="A37" s="16">
        <v>6046966</v>
      </c>
      <c r="B37" s="24">
        <v>108</v>
      </c>
      <c r="C37" s="37" t="s">
        <v>98</v>
      </c>
      <c r="D37" s="37" t="s">
        <v>475</v>
      </c>
      <c r="E37" s="29" t="s">
        <v>346</v>
      </c>
      <c r="F37" s="11" t="s">
        <v>365</v>
      </c>
      <c r="G37" s="25">
        <v>3.0000000000000001E-3</v>
      </c>
      <c r="H37" s="13">
        <v>2.8399999999999996E-3</v>
      </c>
      <c r="I37" s="12">
        <v>0</v>
      </c>
      <c r="J37" s="11">
        <v>0.4</v>
      </c>
      <c r="K37" s="10" t="s">
        <v>203</v>
      </c>
      <c r="L37" s="15" t="s">
        <v>244</v>
      </c>
      <c r="M37" s="10" t="s">
        <v>31</v>
      </c>
      <c r="N37" s="16">
        <v>6046966</v>
      </c>
      <c r="O37" s="33">
        <v>44013</v>
      </c>
      <c r="P37" s="36">
        <v>44378</v>
      </c>
      <c r="Q37" s="17">
        <v>6046966</v>
      </c>
      <c r="R37" s="33">
        <v>44372</v>
      </c>
      <c r="S37" s="10">
        <v>2021</v>
      </c>
      <c r="T37" s="10">
        <v>2021</v>
      </c>
      <c r="U37">
        <f>VLOOKUP(A37,Sheet2!A37:X124,1,FALSE)</f>
        <v>6046966</v>
      </c>
    </row>
    <row r="38" spans="1:21" ht="24.95" hidden="1" customHeight="1" x14ac:dyDescent="0.25">
      <c r="A38" s="16">
        <v>6053314</v>
      </c>
      <c r="B38" s="24">
        <v>115</v>
      </c>
      <c r="C38" s="37" t="s">
        <v>319</v>
      </c>
      <c r="D38" s="37" t="s">
        <v>482</v>
      </c>
      <c r="E38" s="29" t="s">
        <v>353</v>
      </c>
      <c r="F38" s="11" t="s">
        <v>365</v>
      </c>
      <c r="G38" s="25">
        <v>3.0000000000000001E-3</v>
      </c>
      <c r="H38" s="13">
        <v>2.8399999999999996E-3</v>
      </c>
      <c r="I38" s="12">
        <v>0</v>
      </c>
      <c r="J38" s="11">
        <v>0.23</v>
      </c>
      <c r="K38" s="10" t="s">
        <v>322</v>
      </c>
      <c r="L38" s="15" t="s">
        <v>323</v>
      </c>
      <c r="M38" s="10" t="s">
        <v>31</v>
      </c>
      <c r="N38" s="16">
        <v>6053314</v>
      </c>
      <c r="O38" s="33">
        <v>44025</v>
      </c>
      <c r="P38" s="36">
        <v>44390</v>
      </c>
      <c r="Q38" s="17">
        <v>6053314</v>
      </c>
      <c r="R38" s="33">
        <v>44383</v>
      </c>
      <c r="S38" s="10">
        <v>2021</v>
      </c>
      <c r="T38" s="10">
        <v>2021</v>
      </c>
      <c r="U38" t="e">
        <f>VLOOKUP(A38,Sheet2!A38:X125,1,FALSE)</f>
        <v>#N/A</v>
      </c>
    </row>
    <row r="39" spans="1:21" ht="24.95" hidden="1" customHeight="1" x14ac:dyDescent="0.25">
      <c r="A39" s="16">
        <v>6064829</v>
      </c>
      <c r="B39" s="24">
        <v>114</v>
      </c>
      <c r="C39" s="37" t="s">
        <v>318</v>
      </c>
      <c r="D39" s="37" t="s">
        <v>481</v>
      </c>
      <c r="E39" s="29" t="s">
        <v>352</v>
      </c>
      <c r="F39" s="11" t="s">
        <v>365</v>
      </c>
      <c r="G39" s="25">
        <v>3.0000000000000001E-3</v>
      </c>
      <c r="H39" s="13">
        <v>2.9300000000000003E-3</v>
      </c>
      <c r="I39" s="12">
        <v>0</v>
      </c>
      <c r="J39" s="11">
        <v>0.4</v>
      </c>
      <c r="K39" s="10" t="s">
        <v>320</v>
      </c>
      <c r="L39" s="15" t="s">
        <v>321</v>
      </c>
      <c r="M39" s="10" t="s">
        <v>31</v>
      </c>
      <c r="N39" s="16">
        <v>6064829</v>
      </c>
      <c r="O39" s="33">
        <v>44028</v>
      </c>
      <c r="P39" s="36">
        <v>44393</v>
      </c>
      <c r="Q39" s="17">
        <v>6064829</v>
      </c>
      <c r="R39" s="33">
        <v>44383</v>
      </c>
      <c r="S39" s="10">
        <v>2021</v>
      </c>
      <c r="T39" s="10">
        <v>2021</v>
      </c>
      <c r="U39" t="e">
        <f>VLOOKUP(A39,Sheet2!A39:X126,1,FALSE)</f>
        <v>#N/A</v>
      </c>
    </row>
    <row r="40" spans="1:21" ht="24.95" hidden="1" customHeight="1" x14ac:dyDescent="0.25">
      <c r="A40" s="16">
        <v>6070038</v>
      </c>
      <c r="B40" s="24">
        <v>123</v>
      </c>
      <c r="C40" s="37" t="s">
        <v>373</v>
      </c>
      <c r="D40" s="37" t="s">
        <v>490</v>
      </c>
      <c r="E40" s="29" t="s">
        <v>397</v>
      </c>
      <c r="F40" s="11" t="s">
        <v>365</v>
      </c>
      <c r="G40" s="25">
        <v>3.0000000000000001E-3</v>
      </c>
      <c r="H40" s="13">
        <v>2.9390000000000002E-3</v>
      </c>
      <c r="I40" s="12">
        <v>0</v>
      </c>
      <c r="J40" s="11">
        <v>0.23</v>
      </c>
      <c r="K40" s="10" t="s">
        <v>382</v>
      </c>
      <c r="L40" s="15" t="s">
        <v>383</v>
      </c>
      <c r="M40" s="10" t="s">
        <v>31</v>
      </c>
      <c r="N40" s="16">
        <v>6070038</v>
      </c>
      <c r="O40" s="33">
        <v>44028</v>
      </c>
      <c r="P40" s="36">
        <v>44393</v>
      </c>
      <c r="Q40" s="17">
        <v>6070038</v>
      </c>
      <c r="R40" s="33">
        <v>44441</v>
      </c>
      <c r="S40" s="10">
        <v>2021</v>
      </c>
      <c r="T40" s="10">
        <v>2021</v>
      </c>
      <c r="U40" t="e">
        <f>VLOOKUP(A40,Sheet2!A40:X127,1,FALSE)</f>
        <v>#N/A</v>
      </c>
    </row>
    <row r="41" spans="1:21" ht="24.95" hidden="1" customHeight="1" x14ac:dyDescent="0.25">
      <c r="A41" s="16">
        <v>6071676</v>
      </c>
      <c r="B41" s="24">
        <v>103</v>
      </c>
      <c r="C41" s="37" t="s">
        <v>93</v>
      </c>
      <c r="D41" s="37" t="s">
        <v>470</v>
      </c>
      <c r="E41" s="29" t="s">
        <v>341</v>
      </c>
      <c r="F41" s="11" t="s">
        <v>364</v>
      </c>
      <c r="G41" s="25">
        <v>3.0000000000000001E-3</v>
      </c>
      <c r="H41" s="13">
        <v>2.9390000000000002E-3</v>
      </c>
      <c r="I41" s="12">
        <v>0</v>
      </c>
      <c r="J41" s="11">
        <v>0.4</v>
      </c>
      <c r="K41" s="10" t="s">
        <v>237</v>
      </c>
      <c r="L41" s="15" t="s">
        <v>238</v>
      </c>
      <c r="M41" s="10" t="s">
        <v>31</v>
      </c>
      <c r="N41" s="16">
        <v>6071676</v>
      </c>
      <c r="O41" s="33">
        <v>44029</v>
      </c>
      <c r="P41" s="36">
        <v>44394</v>
      </c>
      <c r="Q41" s="17">
        <v>6071676</v>
      </c>
      <c r="R41" s="33">
        <v>44375</v>
      </c>
      <c r="S41" s="10">
        <v>2021</v>
      </c>
      <c r="T41" s="10">
        <v>2021</v>
      </c>
      <c r="U41" t="e">
        <f>VLOOKUP(A41,Sheet2!A41:X128,1,FALSE)</f>
        <v>#N/A</v>
      </c>
    </row>
    <row r="42" spans="1:21" ht="24.95" hidden="1" customHeight="1" x14ac:dyDescent="0.25">
      <c r="A42" s="16">
        <v>6078128</v>
      </c>
      <c r="B42" s="24">
        <v>46</v>
      </c>
      <c r="C42" s="37" t="s">
        <v>40</v>
      </c>
      <c r="D42" s="37" t="s">
        <v>417</v>
      </c>
      <c r="E42" s="29" t="s">
        <v>260</v>
      </c>
      <c r="F42" s="11" t="s">
        <v>364</v>
      </c>
      <c r="G42" s="25">
        <v>3.0000000000000001E-3</v>
      </c>
      <c r="H42" s="13">
        <v>2.9390000000000002E-3</v>
      </c>
      <c r="I42" s="12">
        <v>0</v>
      </c>
      <c r="J42" s="11">
        <v>0.23</v>
      </c>
      <c r="K42" s="10" t="s">
        <v>130</v>
      </c>
      <c r="L42" s="15" t="s">
        <v>131</v>
      </c>
      <c r="M42" s="10" t="s">
        <v>110</v>
      </c>
      <c r="N42" s="16">
        <v>6078128</v>
      </c>
      <c r="O42" s="33">
        <v>44047</v>
      </c>
      <c r="P42" s="36">
        <v>44412</v>
      </c>
      <c r="Q42" s="17">
        <v>6078128</v>
      </c>
      <c r="R42" s="33">
        <v>44089</v>
      </c>
      <c r="S42" s="10">
        <v>2021</v>
      </c>
      <c r="T42" s="10">
        <v>2021</v>
      </c>
      <c r="U42" t="e">
        <f>VLOOKUP(A42,Sheet2!A42:X129,1,FALSE)</f>
        <v>#N/A</v>
      </c>
    </row>
    <row r="43" spans="1:21" ht="24.95" hidden="1" customHeight="1" x14ac:dyDescent="0.25">
      <c r="A43" s="16">
        <v>6078870</v>
      </c>
      <c r="B43" s="24">
        <v>124</v>
      </c>
      <c r="C43" s="37" t="s">
        <v>374</v>
      </c>
      <c r="D43" s="37" t="s">
        <v>491</v>
      </c>
      <c r="E43" s="29" t="s">
        <v>398</v>
      </c>
      <c r="F43" s="11" t="s">
        <v>367</v>
      </c>
      <c r="G43" s="25">
        <v>3.0000000000000001E-3</v>
      </c>
      <c r="H43" s="13">
        <v>2.9390000000000002E-3</v>
      </c>
      <c r="I43" s="12">
        <v>0</v>
      </c>
      <c r="J43" s="11">
        <v>0.23</v>
      </c>
      <c r="K43" s="10" t="s">
        <v>384</v>
      </c>
      <c r="L43" s="15" t="s">
        <v>385</v>
      </c>
      <c r="M43" s="10" t="s">
        <v>31</v>
      </c>
      <c r="N43" s="16">
        <v>6078870</v>
      </c>
      <c r="O43" s="33">
        <v>44041</v>
      </c>
      <c r="P43" s="36">
        <v>44406</v>
      </c>
      <c r="Q43" s="17">
        <v>6078870</v>
      </c>
      <c r="R43" s="33">
        <v>44452</v>
      </c>
      <c r="S43" s="10">
        <v>2021</v>
      </c>
      <c r="T43" s="10">
        <v>2021</v>
      </c>
      <c r="U43" t="e">
        <f>VLOOKUP(A43,Sheet2!A43:X130,1,FALSE)</f>
        <v>#N/A</v>
      </c>
    </row>
    <row r="44" spans="1:21" ht="24.95" hidden="1" customHeight="1" x14ac:dyDescent="0.25">
      <c r="A44" s="16">
        <v>6093662</v>
      </c>
      <c r="B44" s="24">
        <v>92</v>
      </c>
      <c r="C44" s="37" t="s">
        <v>84</v>
      </c>
      <c r="D44" s="37" t="s">
        <v>462</v>
      </c>
      <c r="E44" s="29" t="s">
        <v>306</v>
      </c>
      <c r="F44" s="11" t="s">
        <v>365</v>
      </c>
      <c r="G44" s="25">
        <v>3.0000000000000001E-3</v>
      </c>
      <c r="H44" s="13">
        <v>2.8399999999999996E-3</v>
      </c>
      <c r="I44" s="12">
        <v>0</v>
      </c>
      <c r="J44" s="11">
        <v>0.23</v>
      </c>
      <c r="K44" s="10" t="s">
        <v>218</v>
      </c>
      <c r="L44" s="15" t="s">
        <v>219</v>
      </c>
      <c r="M44" s="10" t="s">
        <v>31</v>
      </c>
      <c r="N44" s="16">
        <v>6093662</v>
      </c>
      <c r="O44" s="33">
        <v>44034</v>
      </c>
      <c r="P44" s="36">
        <v>44399</v>
      </c>
      <c r="Q44" s="17">
        <v>6093662</v>
      </c>
      <c r="R44" s="33">
        <v>44340</v>
      </c>
      <c r="S44" s="10">
        <v>2021</v>
      </c>
      <c r="T44" s="10">
        <v>2021</v>
      </c>
      <c r="U44" t="e">
        <f>VLOOKUP(A44,Sheet2!A44:X131,1,FALSE)</f>
        <v>#N/A</v>
      </c>
    </row>
    <row r="45" spans="1:21" ht="24.95" hidden="1" customHeight="1" x14ac:dyDescent="0.25">
      <c r="A45" s="16">
        <v>6116502</v>
      </c>
      <c r="B45" s="24">
        <v>47</v>
      </c>
      <c r="C45" s="37" t="s">
        <v>41</v>
      </c>
      <c r="D45" s="37" t="s">
        <v>418</v>
      </c>
      <c r="E45" s="29" t="s">
        <v>261</v>
      </c>
      <c r="F45" s="11" t="s">
        <v>364</v>
      </c>
      <c r="G45" s="25">
        <v>4.9500000000000004E-3</v>
      </c>
      <c r="H45" s="13">
        <v>4.8010000000000006E-3</v>
      </c>
      <c r="I45" s="12">
        <v>0</v>
      </c>
      <c r="J45" s="11">
        <v>0.4</v>
      </c>
      <c r="K45" s="10" t="s">
        <v>132</v>
      </c>
      <c r="L45" s="15" t="s">
        <v>133</v>
      </c>
      <c r="M45" s="10" t="s">
        <v>110</v>
      </c>
      <c r="N45" s="16">
        <v>6116502</v>
      </c>
      <c r="O45" s="33">
        <v>44049</v>
      </c>
      <c r="P45" s="36">
        <v>44414</v>
      </c>
      <c r="Q45" s="17">
        <v>6116502</v>
      </c>
      <c r="R45" s="33">
        <v>44090</v>
      </c>
      <c r="S45" s="10">
        <v>2021</v>
      </c>
      <c r="T45" s="10">
        <v>2021</v>
      </c>
      <c r="U45" t="e">
        <f>VLOOKUP(A45,Sheet2!A45:X132,1,FALSE)</f>
        <v>#N/A</v>
      </c>
    </row>
    <row r="46" spans="1:21" ht="24.95" hidden="1" customHeight="1" x14ac:dyDescent="0.25">
      <c r="A46" s="16">
        <v>6127624</v>
      </c>
      <c r="B46" s="24">
        <v>95</v>
      </c>
      <c r="C46" s="37" t="s">
        <v>87</v>
      </c>
      <c r="D46" s="37" t="s">
        <v>465</v>
      </c>
      <c r="E46" s="29" t="s">
        <v>309</v>
      </c>
      <c r="F46" s="11" t="s">
        <v>367</v>
      </c>
      <c r="G46" s="25">
        <v>5.0000000000000001E-3</v>
      </c>
      <c r="H46" s="13">
        <v>4.8499999999999993E-3</v>
      </c>
      <c r="I46" s="12">
        <v>0</v>
      </c>
      <c r="J46" s="11">
        <v>0.4</v>
      </c>
      <c r="K46" s="10" t="s">
        <v>224</v>
      </c>
      <c r="L46" s="15" t="s">
        <v>225</v>
      </c>
      <c r="M46" s="10" t="s">
        <v>31</v>
      </c>
      <c r="N46" s="16">
        <v>6127624</v>
      </c>
      <c r="O46" s="33">
        <v>44076</v>
      </c>
      <c r="P46" s="36">
        <v>44441</v>
      </c>
      <c r="Q46" s="17">
        <v>6127624</v>
      </c>
      <c r="R46" s="33">
        <v>44336</v>
      </c>
      <c r="S46" s="10">
        <v>2021</v>
      </c>
      <c r="T46" s="10">
        <v>2021</v>
      </c>
      <c r="U46" t="e">
        <f>VLOOKUP(A46,Sheet2!A46:X133,1,FALSE)</f>
        <v>#N/A</v>
      </c>
    </row>
    <row r="47" spans="1:21" ht="24.95" hidden="1" customHeight="1" x14ac:dyDescent="0.25">
      <c r="A47" s="16">
        <v>6137671</v>
      </c>
      <c r="B47" s="24">
        <v>57</v>
      </c>
      <c r="C47" s="37" t="s">
        <v>51</v>
      </c>
      <c r="D47" s="37" t="s">
        <v>427</v>
      </c>
      <c r="E47" s="29" t="s">
        <v>271</v>
      </c>
      <c r="F47" s="11" t="s">
        <v>365</v>
      </c>
      <c r="G47" s="25">
        <v>3.0000000000000001E-3</v>
      </c>
      <c r="H47" s="13">
        <v>2.9390000000000002E-3</v>
      </c>
      <c r="I47" s="12">
        <v>0</v>
      </c>
      <c r="J47" s="16">
        <v>0.4</v>
      </c>
      <c r="K47" s="10" t="s">
        <v>151</v>
      </c>
      <c r="L47" s="15" t="s">
        <v>152</v>
      </c>
      <c r="M47" s="10" t="s">
        <v>110</v>
      </c>
      <c r="N47" s="16">
        <v>6137671</v>
      </c>
      <c r="O47" s="33">
        <v>44027</v>
      </c>
      <c r="P47" s="36">
        <v>44392</v>
      </c>
      <c r="Q47" s="17">
        <v>6137671</v>
      </c>
      <c r="R47" s="33">
        <v>44151</v>
      </c>
      <c r="S47" s="10">
        <v>2021</v>
      </c>
      <c r="T47" s="10">
        <v>2021</v>
      </c>
      <c r="U47" t="e">
        <f>VLOOKUP(A47,Sheet2!A47:X134,1,FALSE)</f>
        <v>#N/A</v>
      </c>
    </row>
    <row r="48" spans="1:21" ht="24.95" hidden="1" customHeight="1" x14ac:dyDescent="0.25">
      <c r="A48" s="16">
        <v>6143048</v>
      </c>
      <c r="B48" s="24">
        <v>62</v>
      </c>
      <c r="C48" s="37" t="s">
        <v>104</v>
      </c>
      <c r="D48" s="37" t="s">
        <v>432</v>
      </c>
      <c r="E48" s="29" t="s">
        <v>276</v>
      </c>
      <c r="F48" s="11" t="s">
        <v>364</v>
      </c>
      <c r="G48" s="25">
        <v>3.0000000000000001E-3</v>
      </c>
      <c r="H48" s="13">
        <v>2.9100000000000003E-3</v>
      </c>
      <c r="I48" s="12">
        <v>0</v>
      </c>
      <c r="J48" s="11">
        <v>0.23</v>
      </c>
      <c r="K48" s="10" t="s">
        <v>161</v>
      </c>
      <c r="L48" s="15" t="s">
        <v>162</v>
      </c>
      <c r="M48" s="10" t="s">
        <v>110</v>
      </c>
      <c r="N48" s="16">
        <v>6143048</v>
      </c>
      <c r="O48" s="33">
        <v>44067</v>
      </c>
      <c r="P48" s="36">
        <v>44432</v>
      </c>
      <c r="Q48" s="17">
        <v>6143048</v>
      </c>
      <c r="R48" s="33">
        <v>44169</v>
      </c>
      <c r="S48" s="10">
        <v>2021</v>
      </c>
      <c r="T48" s="10">
        <v>2021</v>
      </c>
      <c r="U48" t="e">
        <f>VLOOKUP(A48,Sheet2!A48:X135,1,FALSE)</f>
        <v>#N/A</v>
      </c>
    </row>
    <row r="49" spans="1:21" ht="24.95" hidden="1" customHeight="1" x14ac:dyDescent="0.25">
      <c r="A49" s="16">
        <v>6143442</v>
      </c>
      <c r="B49" s="24">
        <v>53</v>
      </c>
      <c r="C49" s="37" t="s">
        <v>46</v>
      </c>
      <c r="D49" s="37" t="s">
        <v>423</v>
      </c>
      <c r="E49" s="29" t="s">
        <v>267</v>
      </c>
      <c r="F49" s="11" t="s">
        <v>364</v>
      </c>
      <c r="G49" s="25">
        <v>3.0000000000000001E-3</v>
      </c>
      <c r="H49" s="13">
        <v>2.9199999999999999E-3</v>
      </c>
      <c r="I49" s="12">
        <v>0</v>
      </c>
      <c r="J49" s="11">
        <v>0.23</v>
      </c>
      <c r="K49" s="10" t="s">
        <v>143</v>
      </c>
      <c r="L49" s="15" t="s">
        <v>144</v>
      </c>
      <c r="M49" s="10" t="s">
        <v>110</v>
      </c>
      <c r="N49" s="16">
        <v>6143442</v>
      </c>
      <c r="O49" s="33">
        <v>44082</v>
      </c>
      <c r="P49" s="36">
        <v>44447</v>
      </c>
      <c r="Q49" s="17">
        <v>6143442</v>
      </c>
      <c r="R49" s="33">
        <v>44090</v>
      </c>
      <c r="S49" s="10">
        <v>2021</v>
      </c>
      <c r="T49" s="10">
        <v>2021</v>
      </c>
      <c r="U49" t="e">
        <f>VLOOKUP(A49,Sheet2!A49:X136,1,FALSE)</f>
        <v>#N/A</v>
      </c>
    </row>
    <row r="50" spans="1:21" ht="24.95" hidden="1" customHeight="1" x14ac:dyDescent="0.25">
      <c r="A50" s="16">
        <v>6144033</v>
      </c>
      <c r="B50" s="24">
        <v>44</v>
      </c>
      <c r="C50" s="37" t="s">
        <v>38</v>
      </c>
      <c r="D50" s="37" t="s">
        <v>415</v>
      </c>
      <c r="E50" s="29" t="s">
        <v>258</v>
      </c>
      <c r="F50" s="11" t="s">
        <v>366</v>
      </c>
      <c r="G50" s="25">
        <v>5.0000000000000001E-3</v>
      </c>
      <c r="H50" s="13">
        <v>4.7999999999999996E-3</v>
      </c>
      <c r="I50" s="12">
        <v>0</v>
      </c>
      <c r="J50" s="11">
        <v>0.4</v>
      </c>
      <c r="K50" s="10" t="s">
        <v>126</v>
      </c>
      <c r="L50" s="15" t="s">
        <v>127</v>
      </c>
      <c r="M50" s="10" t="s">
        <v>110</v>
      </c>
      <c r="N50" s="16">
        <v>6144033</v>
      </c>
      <c r="O50" s="33">
        <v>44043</v>
      </c>
      <c r="P50" s="36">
        <v>44408</v>
      </c>
      <c r="Q50" s="17">
        <v>6144033</v>
      </c>
      <c r="R50" s="33">
        <v>44075</v>
      </c>
      <c r="S50" s="10">
        <v>2021</v>
      </c>
      <c r="T50" s="10">
        <v>2021</v>
      </c>
      <c r="U50" t="e">
        <f>VLOOKUP(A50,Sheet2!A50:X137,1,FALSE)</f>
        <v>#N/A</v>
      </c>
    </row>
    <row r="51" spans="1:21" ht="24.95" hidden="1" customHeight="1" x14ac:dyDescent="0.25">
      <c r="A51" s="16">
        <v>6145492</v>
      </c>
      <c r="B51" s="24">
        <v>45</v>
      </c>
      <c r="C51" s="37" t="s">
        <v>39</v>
      </c>
      <c r="D51" s="37" t="s">
        <v>416</v>
      </c>
      <c r="E51" s="29" t="s">
        <v>259</v>
      </c>
      <c r="F51" s="11" t="s">
        <v>366</v>
      </c>
      <c r="G51" s="25">
        <v>6.0000000000000001E-3</v>
      </c>
      <c r="H51" s="13">
        <v>5.8789999999999997E-3</v>
      </c>
      <c r="I51" s="12">
        <v>0</v>
      </c>
      <c r="J51" s="11">
        <v>0.23</v>
      </c>
      <c r="K51" s="10" t="s">
        <v>128</v>
      </c>
      <c r="L51" s="15" t="s">
        <v>129</v>
      </c>
      <c r="M51" s="10" t="s">
        <v>110</v>
      </c>
      <c r="N51" s="16">
        <v>6145492</v>
      </c>
      <c r="O51" s="33">
        <v>44043</v>
      </c>
      <c r="P51" s="36">
        <v>44408</v>
      </c>
      <c r="Q51" s="17">
        <v>6145492</v>
      </c>
      <c r="R51" s="33">
        <v>44099</v>
      </c>
      <c r="S51" s="10">
        <v>2021</v>
      </c>
      <c r="T51" s="10">
        <v>2021</v>
      </c>
      <c r="U51" t="e">
        <f>VLOOKUP(A51,Sheet2!A51:X138,1,FALSE)</f>
        <v>#N/A</v>
      </c>
    </row>
    <row r="52" spans="1:21" ht="24.95" hidden="1" customHeight="1" x14ac:dyDescent="0.25">
      <c r="A52" s="16">
        <v>6146101</v>
      </c>
      <c r="B52" s="24">
        <v>40</v>
      </c>
      <c r="C52" s="38" t="s">
        <v>34</v>
      </c>
      <c r="D52" s="37" t="s">
        <v>411</v>
      </c>
      <c r="E52" s="29" t="s">
        <v>254</v>
      </c>
      <c r="F52" s="11" t="s">
        <v>365</v>
      </c>
      <c r="G52" s="25">
        <v>3.0000000000000001E-3</v>
      </c>
      <c r="H52" s="13">
        <v>2.9390000000000002E-3</v>
      </c>
      <c r="I52" s="12">
        <v>0</v>
      </c>
      <c r="J52" s="11">
        <v>0.4</v>
      </c>
      <c r="K52" s="10" t="s">
        <v>118</v>
      </c>
      <c r="L52" s="15" t="s">
        <v>119</v>
      </c>
      <c r="M52" s="10" t="s">
        <v>110</v>
      </c>
      <c r="N52" s="16">
        <v>6146101</v>
      </c>
      <c r="O52" s="33">
        <v>44041</v>
      </c>
      <c r="P52" s="36">
        <v>44406</v>
      </c>
      <c r="Q52" s="17">
        <v>6146101</v>
      </c>
      <c r="R52" s="33">
        <v>44047</v>
      </c>
      <c r="S52" s="10">
        <v>2021</v>
      </c>
      <c r="T52" s="10">
        <v>2021</v>
      </c>
      <c r="U52" t="e">
        <f>VLOOKUP(A52,Sheet2!A52:X139,1,FALSE)</f>
        <v>#N/A</v>
      </c>
    </row>
    <row r="53" spans="1:21" ht="24.95" hidden="1" customHeight="1" x14ac:dyDescent="0.25">
      <c r="A53" s="16">
        <v>6155415</v>
      </c>
      <c r="B53" s="24">
        <v>41</v>
      </c>
      <c r="C53" s="37" t="s">
        <v>35</v>
      </c>
      <c r="D53" s="37" t="s">
        <v>412</v>
      </c>
      <c r="E53" s="29" t="s">
        <v>255</v>
      </c>
      <c r="F53" s="11" t="s">
        <v>365</v>
      </c>
      <c r="G53" s="25">
        <v>3.0000000000000001E-3</v>
      </c>
      <c r="H53" s="13">
        <v>2.9390000000000002E-3</v>
      </c>
      <c r="I53" s="12">
        <v>0</v>
      </c>
      <c r="J53" s="11">
        <v>0.4</v>
      </c>
      <c r="K53" s="10" t="s">
        <v>120</v>
      </c>
      <c r="L53" s="15" t="s">
        <v>121</v>
      </c>
      <c r="M53" s="10" t="s">
        <v>110</v>
      </c>
      <c r="N53" s="16">
        <v>6155415</v>
      </c>
      <c r="O53" s="33">
        <v>44043</v>
      </c>
      <c r="P53" s="36">
        <v>44408</v>
      </c>
      <c r="Q53" s="17">
        <v>6155415</v>
      </c>
      <c r="R53" s="33">
        <v>44067</v>
      </c>
      <c r="S53" s="10">
        <v>2021</v>
      </c>
      <c r="T53" s="10">
        <v>2021</v>
      </c>
      <c r="U53" t="e">
        <f>VLOOKUP(A53,Sheet2!A53:X140,1,FALSE)</f>
        <v>#N/A</v>
      </c>
    </row>
    <row r="54" spans="1:21" ht="24.95" hidden="1" customHeight="1" x14ac:dyDescent="0.25">
      <c r="A54" s="16">
        <v>6191334</v>
      </c>
      <c r="B54" s="24">
        <v>101</v>
      </c>
      <c r="C54" s="37" t="s">
        <v>91</v>
      </c>
      <c r="D54" s="37" t="s">
        <v>468</v>
      </c>
      <c r="E54" s="29" t="s">
        <v>339</v>
      </c>
      <c r="F54" s="11" t="s">
        <v>365</v>
      </c>
      <c r="G54" s="25">
        <v>3.7000000000000002E-3</v>
      </c>
      <c r="H54" s="13">
        <v>3.5259999999999996E-3</v>
      </c>
      <c r="I54" s="12">
        <v>0</v>
      </c>
      <c r="J54" s="11">
        <v>0.4</v>
      </c>
      <c r="K54" s="10" t="s">
        <v>26</v>
      </c>
      <c r="L54" s="15" t="s">
        <v>235</v>
      </c>
      <c r="M54" s="10" t="s">
        <v>31</v>
      </c>
      <c r="N54" s="16">
        <v>6191334</v>
      </c>
      <c r="O54" s="33">
        <v>44043</v>
      </c>
      <c r="P54" s="36">
        <v>44408</v>
      </c>
      <c r="Q54" s="17">
        <v>6191334</v>
      </c>
      <c r="R54" s="33">
        <v>44372</v>
      </c>
      <c r="S54" s="10">
        <v>2021</v>
      </c>
      <c r="T54" s="10">
        <v>2021</v>
      </c>
      <c r="U54" t="e">
        <f>VLOOKUP(A54,Sheet2!A54:X141,1,FALSE)</f>
        <v>#N/A</v>
      </c>
    </row>
    <row r="55" spans="1:21" ht="24.95" hidden="1" customHeight="1" x14ac:dyDescent="0.25">
      <c r="A55" s="16">
        <v>6288107</v>
      </c>
      <c r="B55" s="24">
        <v>42</v>
      </c>
      <c r="C55" s="37" t="s">
        <v>36</v>
      </c>
      <c r="D55" s="37" t="s">
        <v>413</v>
      </c>
      <c r="E55" s="29" t="s">
        <v>256</v>
      </c>
      <c r="F55" s="11" t="s">
        <v>365</v>
      </c>
      <c r="G55" s="25">
        <v>3.0000000000000001E-3</v>
      </c>
      <c r="H55" s="13">
        <v>2.9390000000000002E-3</v>
      </c>
      <c r="I55" s="12">
        <v>0</v>
      </c>
      <c r="J55" s="11">
        <v>0.4</v>
      </c>
      <c r="K55" s="10" t="s">
        <v>111</v>
      </c>
      <c r="L55" s="15" t="s">
        <v>123</v>
      </c>
      <c r="M55" s="10" t="s">
        <v>110</v>
      </c>
      <c r="N55" s="16">
        <v>6288107</v>
      </c>
      <c r="O55" s="33">
        <v>44063</v>
      </c>
      <c r="P55" s="36">
        <v>44428</v>
      </c>
      <c r="Q55" s="17">
        <v>6288107</v>
      </c>
      <c r="R55" s="33">
        <v>44064</v>
      </c>
      <c r="S55" s="10">
        <v>2021</v>
      </c>
      <c r="T55" s="10">
        <v>2021</v>
      </c>
      <c r="U55" t="e">
        <f>VLOOKUP(A55,Sheet2!A55:X142,1,FALSE)</f>
        <v>#N/A</v>
      </c>
    </row>
    <row r="56" spans="1:21" ht="24.95" hidden="1" customHeight="1" x14ac:dyDescent="0.25">
      <c r="A56" s="16">
        <v>6289742</v>
      </c>
      <c r="B56" s="24">
        <v>118</v>
      </c>
      <c r="C56" s="37" t="s">
        <v>18</v>
      </c>
      <c r="D56" s="37" t="s">
        <v>485</v>
      </c>
      <c r="E56" s="29" t="s">
        <v>356</v>
      </c>
      <c r="F56" s="11" t="s">
        <v>365</v>
      </c>
      <c r="G56" s="25">
        <v>3.0000000000000001E-3</v>
      </c>
      <c r="H56" s="13">
        <v>2.9390000000000002E-3</v>
      </c>
      <c r="I56" s="12">
        <v>0</v>
      </c>
      <c r="J56" s="11">
        <v>0.23</v>
      </c>
      <c r="K56" s="10" t="s">
        <v>23</v>
      </c>
      <c r="L56" s="15" t="s">
        <v>330</v>
      </c>
      <c r="M56" s="10" t="s">
        <v>31</v>
      </c>
      <c r="N56" s="16">
        <v>6289742</v>
      </c>
      <c r="O56" s="33">
        <v>44063</v>
      </c>
      <c r="P56" s="36">
        <v>44428</v>
      </c>
      <c r="Q56" s="17">
        <v>6289742</v>
      </c>
      <c r="R56" s="33">
        <v>44425</v>
      </c>
      <c r="S56" s="10">
        <v>2021</v>
      </c>
      <c r="T56" s="10">
        <v>2021</v>
      </c>
      <c r="U56" t="e">
        <f>VLOOKUP(A56,Sheet2!A56:X143,1,FALSE)</f>
        <v>#N/A</v>
      </c>
    </row>
    <row r="57" spans="1:21" ht="24.95" hidden="1" customHeight="1" x14ac:dyDescent="0.25">
      <c r="A57" s="16">
        <v>6291631</v>
      </c>
      <c r="B57" s="24">
        <v>58</v>
      </c>
      <c r="C57" s="37" t="s">
        <v>52</v>
      </c>
      <c r="D57" s="37" t="s">
        <v>428</v>
      </c>
      <c r="E57" s="29" t="s">
        <v>272</v>
      </c>
      <c r="F57" s="11" t="s">
        <v>366</v>
      </c>
      <c r="G57" s="25">
        <v>3.0000000000000001E-3</v>
      </c>
      <c r="H57" s="13">
        <v>2.9390000000000002E-3</v>
      </c>
      <c r="I57" s="12">
        <v>0</v>
      </c>
      <c r="J57" s="16">
        <v>0.4</v>
      </c>
      <c r="K57" s="10" t="s">
        <v>153</v>
      </c>
      <c r="L57" s="15" t="s">
        <v>154</v>
      </c>
      <c r="M57" s="10" t="s">
        <v>110</v>
      </c>
      <c r="N57" s="16">
        <v>6291631</v>
      </c>
      <c r="O57" s="33">
        <v>44063</v>
      </c>
      <c r="P57" s="36">
        <v>44428</v>
      </c>
      <c r="Q57" s="17">
        <v>6291631</v>
      </c>
      <c r="R57" s="33">
        <v>44141</v>
      </c>
      <c r="S57" s="10">
        <v>2021</v>
      </c>
      <c r="T57" s="10">
        <v>2021</v>
      </c>
      <c r="U57" t="e">
        <f>VLOOKUP(A57,Sheet2!A57:X144,1,FALSE)</f>
        <v>#N/A</v>
      </c>
    </row>
    <row r="58" spans="1:21" ht="24.95" hidden="1" customHeight="1" x14ac:dyDescent="0.25">
      <c r="A58" s="16">
        <v>6323698</v>
      </c>
      <c r="B58" s="24">
        <v>48</v>
      </c>
      <c r="C58" s="37" t="s">
        <v>42</v>
      </c>
      <c r="D58" s="37" t="s">
        <v>419</v>
      </c>
      <c r="E58" s="29" t="s">
        <v>262</v>
      </c>
      <c r="F58" s="11" t="s">
        <v>364</v>
      </c>
      <c r="G58" s="25">
        <v>4.1250000000000002E-3</v>
      </c>
      <c r="H58" s="13">
        <v>3.993E-3</v>
      </c>
      <c r="I58" s="12">
        <v>0</v>
      </c>
      <c r="J58" s="11">
        <v>0.4</v>
      </c>
      <c r="K58" s="10" t="s">
        <v>134</v>
      </c>
      <c r="L58" s="15" t="s">
        <v>135</v>
      </c>
      <c r="M58" s="10" t="s">
        <v>110</v>
      </c>
      <c r="N58" s="16">
        <v>6323698</v>
      </c>
      <c r="O58" s="33">
        <v>44067</v>
      </c>
      <c r="P58" s="36">
        <v>44432</v>
      </c>
      <c r="Q58" s="17">
        <v>6323698</v>
      </c>
      <c r="R58" s="33">
        <v>44091</v>
      </c>
      <c r="S58" s="10">
        <v>2021</v>
      </c>
      <c r="T58" s="10">
        <v>2021</v>
      </c>
      <c r="U58" t="e">
        <f>VLOOKUP(A58,Sheet2!A58:X145,1,FALSE)</f>
        <v>#N/A</v>
      </c>
    </row>
    <row r="59" spans="1:21" ht="24.95" hidden="1" customHeight="1" x14ac:dyDescent="0.25">
      <c r="A59" s="16">
        <v>6328437</v>
      </c>
      <c r="B59" s="24">
        <v>59</v>
      </c>
      <c r="C59" s="37" t="s">
        <v>53</v>
      </c>
      <c r="D59" s="37" t="s">
        <v>429</v>
      </c>
      <c r="E59" s="29" t="s">
        <v>273</v>
      </c>
      <c r="F59" s="11" t="s">
        <v>366</v>
      </c>
      <c r="G59" s="25">
        <v>3.0000000000000001E-3</v>
      </c>
      <c r="H59" s="13">
        <v>2.9390000000000002E-3</v>
      </c>
      <c r="I59" s="12">
        <v>0</v>
      </c>
      <c r="J59" s="16">
        <v>0.23</v>
      </c>
      <c r="K59" s="10" t="s">
        <v>155</v>
      </c>
      <c r="L59" s="15" t="s">
        <v>156</v>
      </c>
      <c r="M59" s="10" t="s">
        <v>110</v>
      </c>
      <c r="N59" s="16">
        <v>6328437</v>
      </c>
      <c r="O59" s="33">
        <v>44067</v>
      </c>
      <c r="P59" s="36">
        <v>44432</v>
      </c>
      <c r="Q59" s="17">
        <v>6328437</v>
      </c>
      <c r="R59" s="33">
        <v>44141</v>
      </c>
      <c r="S59" s="10">
        <v>2021</v>
      </c>
      <c r="T59" s="10">
        <v>2021</v>
      </c>
      <c r="U59" t="e">
        <f>VLOOKUP(A59,Sheet2!A59:X146,1,FALSE)</f>
        <v>#N/A</v>
      </c>
    </row>
    <row r="60" spans="1:21" ht="24.95" hidden="1" customHeight="1" x14ac:dyDescent="0.25">
      <c r="A60" s="16">
        <v>6330512</v>
      </c>
      <c r="B60" s="24">
        <v>54</v>
      </c>
      <c r="C60" s="37" t="s">
        <v>47</v>
      </c>
      <c r="D60" s="37" t="s">
        <v>424</v>
      </c>
      <c r="E60" s="29" t="s">
        <v>268</v>
      </c>
      <c r="F60" s="11" t="s">
        <v>364</v>
      </c>
      <c r="G60" s="25">
        <v>4.4999999999999997E-3</v>
      </c>
      <c r="H60" s="13">
        <v>4.3600000000000002E-3</v>
      </c>
      <c r="I60" s="12">
        <v>0</v>
      </c>
      <c r="J60" s="16">
        <v>0.4</v>
      </c>
      <c r="K60" s="10" t="s">
        <v>145</v>
      </c>
      <c r="L60" s="15" t="s">
        <v>146</v>
      </c>
      <c r="M60" s="10" t="s">
        <v>110</v>
      </c>
      <c r="N60" s="16">
        <v>6330512</v>
      </c>
      <c r="O60" s="33">
        <v>44083</v>
      </c>
      <c r="P60" s="36">
        <v>44448</v>
      </c>
      <c r="Q60" s="17">
        <v>6330512</v>
      </c>
      <c r="R60" s="33">
        <v>44091</v>
      </c>
      <c r="S60" s="10">
        <v>2021</v>
      </c>
      <c r="T60" s="10">
        <v>2021</v>
      </c>
      <c r="U60" t="e">
        <f>VLOOKUP(A60,Sheet2!A60:X147,1,FALSE)</f>
        <v>#N/A</v>
      </c>
    </row>
    <row r="61" spans="1:21" ht="24.95" hidden="1" customHeight="1" x14ac:dyDescent="0.25">
      <c r="A61" s="16">
        <v>6330762</v>
      </c>
      <c r="B61" s="24">
        <v>52</v>
      </c>
      <c r="C61" s="37" t="s">
        <v>20</v>
      </c>
      <c r="D61" s="37" t="s">
        <v>408</v>
      </c>
      <c r="E61" s="29" t="s">
        <v>266</v>
      </c>
      <c r="F61" s="11" t="s">
        <v>365</v>
      </c>
      <c r="G61" s="25">
        <v>3.0000000000000001E-3</v>
      </c>
      <c r="H61" s="13">
        <v>2.9390000000000002E-3</v>
      </c>
      <c r="I61" s="12">
        <v>0</v>
      </c>
      <c r="J61" s="11">
        <v>0.4</v>
      </c>
      <c r="K61" s="10" t="s">
        <v>141</v>
      </c>
      <c r="L61" s="15" t="s">
        <v>142</v>
      </c>
      <c r="M61" s="10" t="s">
        <v>110</v>
      </c>
      <c r="N61" s="16">
        <v>6330762</v>
      </c>
      <c r="O61" s="33">
        <v>44078</v>
      </c>
      <c r="P61" s="36">
        <v>44443</v>
      </c>
      <c r="Q61" s="17">
        <v>6330762</v>
      </c>
      <c r="R61" s="33">
        <v>44081</v>
      </c>
      <c r="S61" s="10">
        <v>2021</v>
      </c>
      <c r="T61" s="10">
        <v>2021</v>
      </c>
      <c r="U61" t="e">
        <f>VLOOKUP(A61,Sheet2!A61:X148,1,FALSE)</f>
        <v>#N/A</v>
      </c>
    </row>
    <row r="62" spans="1:21" ht="24.95" hidden="1" customHeight="1" x14ac:dyDescent="0.25">
      <c r="A62" s="16">
        <v>6331838</v>
      </c>
      <c r="B62" s="24">
        <v>56</v>
      </c>
      <c r="C62" s="37" t="s">
        <v>48</v>
      </c>
      <c r="D62" s="37" t="s">
        <v>426</v>
      </c>
      <c r="E62" s="29" t="s">
        <v>270</v>
      </c>
      <c r="F62" s="11" t="s">
        <v>366</v>
      </c>
      <c r="G62" s="25">
        <v>6.0000000000000001E-3</v>
      </c>
      <c r="H62" s="13">
        <v>5.8200000000000005E-3</v>
      </c>
      <c r="I62" s="12">
        <v>0</v>
      </c>
      <c r="J62" s="16">
        <v>0.4</v>
      </c>
      <c r="K62" s="10" t="s">
        <v>149</v>
      </c>
      <c r="L62" s="15" t="s">
        <v>150</v>
      </c>
      <c r="M62" s="10" t="s">
        <v>110</v>
      </c>
      <c r="N62" s="16">
        <v>6331838</v>
      </c>
      <c r="O62" s="33">
        <v>44098</v>
      </c>
      <c r="P62" s="36">
        <v>44463</v>
      </c>
      <c r="Q62" s="17">
        <v>6331838</v>
      </c>
      <c r="R62" s="33">
        <v>44120</v>
      </c>
      <c r="S62" s="10">
        <v>2021</v>
      </c>
      <c r="T62" s="10">
        <v>2021</v>
      </c>
      <c r="U62" t="e">
        <f>VLOOKUP(A62,Sheet2!A62:X149,1,FALSE)</f>
        <v>#N/A</v>
      </c>
    </row>
    <row r="63" spans="1:21" ht="24.95" hidden="1" customHeight="1" x14ac:dyDescent="0.25">
      <c r="A63" s="16">
        <v>6336170</v>
      </c>
      <c r="B63" s="24">
        <v>50</v>
      </c>
      <c r="C63" s="37" t="s">
        <v>44</v>
      </c>
      <c r="D63" s="37" t="s">
        <v>421</v>
      </c>
      <c r="E63" s="29" t="s">
        <v>264</v>
      </c>
      <c r="F63" s="11" t="s">
        <v>364</v>
      </c>
      <c r="G63" s="25">
        <v>3.0000000000000001E-3</v>
      </c>
      <c r="H63" s="13">
        <v>2.8900000000000002E-3</v>
      </c>
      <c r="I63" s="12">
        <v>0</v>
      </c>
      <c r="J63" s="11">
        <v>0.23</v>
      </c>
      <c r="K63" s="10" t="s">
        <v>137</v>
      </c>
      <c r="L63" s="15" t="s">
        <v>138</v>
      </c>
      <c r="M63" s="10" t="s">
        <v>110</v>
      </c>
      <c r="N63" s="16">
        <v>6336170</v>
      </c>
      <c r="O63" s="33">
        <v>44077</v>
      </c>
      <c r="P63" s="36">
        <v>44442</v>
      </c>
      <c r="Q63" s="17">
        <v>6336170</v>
      </c>
      <c r="R63" s="33">
        <v>44091</v>
      </c>
      <c r="S63" s="10">
        <v>2021</v>
      </c>
      <c r="T63" s="10">
        <v>2021</v>
      </c>
      <c r="U63" t="e">
        <f>VLOOKUP(A63,Sheet2!A63:X150,1,FALSE)</f>
        <v>#N/A</v>
      </c>
    </row>
    <row r="64" spans="1:21" ht="24.95" hidden="1" customHeight="1" x14ac:dyDescent="0.25">
      <c r="A64" s="16">
        <v>6342211</v>
      </c>
      <c r="B64" s="24">
        <v>77</v>
      </c>
      <c r="C64" s="37" t="s">
        <v>69</v>
      </c>
      <c r="D64" s="37" t="s">
        <v>447</v>
      </c>
      <c r="E64" s="29" t="s">
        <v>291</v>
      </c>
      <c r="F64" s="11" t="s">
        <v>366</v>
      </c>
      <c r="G64" s="25">
        <v>4.0000000000000001E-3</v>
      </c>
      <c r="H64" s="13">
        <v>3.8799999999999998E-3</v>
      </c>
      <c r="I64" s="12">
        <v>0</v>
      </c>
      <c r="J64" s="11">
        <v>0.23</v>
      </c>
      <c r="K64" s="10" t="s">
        <v>192</v>
      </c>
      <c r="L64" s="15" t="s">
        <v>193</v>
      </c>
      <c r="M64" s="10" t="s">
        <v>31</v>
      </c>
      <c r="N64" s="16">
        <v>6342211</v>
      </c>
      <c r="O64" s="33">
        <v>44075</v>
      </c>
      <c r="P64" s="36">
        <v>44440</v>
      </c>
      <c r="Q64" s="17">
        <v>6342211</v>
      </c>
      <c r="R64" s="33">
        <v>44335</v>
      </c>
      <c r="S64" s="10">
        <v>2021</v>
      </c>
      <c r="T64" s="10">
        <v>2021</v>
      </c>
      <c r="U64" t="e">
        <f>VLOOKUP(A64,Sheet2!A64:X151,1,FALSE)</f>
        <v>#N/A</v>
      </c>
    </row>
    <row r="65" spans="1:21" ht="24.95" hidden="1" customHeight="1" x14ac:dyDescent="0.25">
      <c r="A65" s="16">
        <v>6344128</v>
      </c>
      <c r="B65" s="24">
        <v>76</v>
      </c>
      <c r="C65" s="37" t="s">
        <v>68</v>
      </c>
      <c r="D65" s="37" t="s">
        <v>446</v>
      </c>
      <c r="E65" s="29" t="s">
        <v>290</v>
      </c>
      <c r="F65" s="11" t="s">
        <v>365</v>
      </c>
      <c r="G65" s="25">
        <v>3.0000000000000001E-3</v>
      </c>
      <c r="H65" s="13">
        <v>2.9100000000000003E-3</v>
      </c>
      <c r="I65" s="12">
        <v>0</v>
      </c>
      <c r="J65" s="11">
        <v>0.4</v>
      </c>
      <c r="K65" s="10" t="s">
        <v>190</v>
      </c>
      <c r="L65" s="15" t="s">
        <v>191</v>
      </c>
      <c r="M65" s="10" t="s">
        <v>31</v>
      </c>
      <c r="N65" s="16">
        <v>6344128</v>
      </c>
      <c r="O65" s="33">
        <v>44077</v>
      </c>
      <c r="P65" s="36">
        <v>44442</v>
      </c>
      <c r="Q65" s="17">
        <v>6344128</v>
      </c>
      <c r="R65" s="33">
        <v>44333</v>
      </c>
      <c r="S65" s="10">
        <v>2021</v>
      </c>
      <c r="T65" s="10">
        <v>2021</v>
      </c>
      <c r="U65" t="e">
        <f>VLOOKUP(A65,Sheet2!A65:X152,1,FALSE)</f>
        <v>#N/A</v>
      </c>
    </row>
    <row r="66" spans="1:21" ht="24.95" hidden="1" customHeight="1" x14ac:dyDescent="0.25">
      <c r="A66" s="16">
        <v>6351538</v>
      </c>
      <c r="B66" s="24">
        <v>125</v>
      </c>
      <c r="C66" s="37" t="s">
        <v>375</v>
      </c>
      <c r="D66" s="37" t="s">
        <v>492</v>
      </c>
      <c r="E66" s="29" t="s">
        <v>399</v>
      </c>
      <c r="F66" s="11" t="s">
        <v>364</v>
      </c>
      <c r="G66" s="25">
        <v>3.0999999999999999E-3</v>
      </c>
      <c r="H66" s="13">
        <v>3.0360000000000001E-3</v>
      </c>
      <c r="I66" s="12">
        <v>0</v>
      </c>
      <c r="J66" s="11">
        <v>0.4</v>
      </c>
      <c r="K66" s="10" t="s">
        <v>386</v>
      </c>
      <c r="L66" s="15" t="s">
        <v>387</v>
      </c>
      <c r="M66" s="10" t="s">
        <v>31</v>
      </c>
      <c r="N66" s="16">
        <v>6351538</v>
      </c>
      <c r="O66" s="33">
        <v>44110</v>
      </c>
      <c r="P66" s="36">
        <v>44475</v>
      </c>
      <c r="Q66" s="17">
        <v>6351538</v>
      </c>
      <c r="R66" s="33">
        <v>44447</v>
      </c>
      <c r="S66" s="10">
        <v>2021</v>
      </c>
      <c r="T66" s="10">
        <v>2021</v>
      </c>
      <c r="U66" t="e">
        <f>VLOOKUP(A66,Sheet2!A66:X153,1,FALSE)</f>
        <v>#N/A</v>
      </c>
    </row>
    <row r="67" spans="1:21" ht="24.95" hidden="1" customHeight="1" x14ac:dyDescent="0.25">
      <c r="A67" s="16">
        <v>6357375</v>
      </c>
      <c r="B67" s="24">
        <v>51</v>
      </c>
      <c r="C67" s="37" t="s">
        <v>45</v>
      </c>
      <c r="D67" s="37" t="s">
        <v>422</v>
      </c>
      <c r="E67" s="29" t="s">
        <v>265</v>
      </c>
      <c r="F67" s="11" t="s">
        <v>364</v>
      </c>
      <c r="G67" s="25">
        <v>4.0000000000000001E-3</v>
      </c>
      <c r="H67" s="13">
        <v>3.8700000000000002E-3</v>
      </c>
      <c r="I67" s="12">
        <v>0</v>
      </c>
      <c r="J67" s="11">
        <v>0.4</v>
      </c>
      <c r="K67" s="10" t="s">
        <v>139</v>
      </c>
      <c r="L67" s="15" t="s">
        <v>140</v>
      </c>
      <c r="M67" s="10" t="s">
        <v>110</v>
      </c>
      <c r="N67" s="16">
        <v>6357375</v>
      </c>
      <c r="O67" s="33">
        <v>44078</v>
      </c>
      <c r="P67" s="36">
        <v>44443</v>
      </c>
      <c r="Q67" s="17">
        <v>6357375</v>
      </c>
      <c r="R67" s="33">
        <v>44090</v>
      </c>
      <c r="S67" s="10">
        <v>2021</v>
      </c>
      <c r="T67" s="10">
        <v>2021</v>
      </c>
      <c r="U67" t="e">
        <f>VLOOKUP(A67,Sheet2!A67:X154,1,FALSE)</f>
        <v>#N/A</v>
      </c>
    </row>
    <row r="68" spans="1:21" ht="24.95" hidden="1" customHeight="1" x14ac:dyDescent="0.25">
      <c r="A68" s="16">
        <v>6358795</v>
      </c>
      <c r="B68" s="24">
        <v>49</v>
      </c>
      <c r="C68" s="37" t="s">
        <v>43</v>
      </c>
      <c r="D68" s="37" t="s">
        <v>420</v>
      </c>
      <c r="E68" s="29" t="s">
        <v>263</v>
      </c>
      <c r="F68" s="11" t="s">
        <v>364</v>
      </c>
      <c r="G68" s="25">
        <v>3.0000000000000001E-3</v>
      </c>
      <c r="H68" s="13">
        <v>2.9199999999999999E-3</v>
      </c>
      <c r="I68" s="12">
        <v>0</v>
      </c>
      <c r="J68" s="11">
        <v>0.23</v>
      </c>
      <c r="K68" s="10" t="s">
        <v>29</v>
      </c>
      <c r="L68" s="15" t="s">
        <v>136</v>
      </c>
      <c r="M68" s="10" t="s">
        <v>110</v>
      </c>
      <c r="N68" s="16">
        <v>6358795</v>
      </c>
      <c r="O68" s="33">
        <v>44076</v>
      </c>
      <c r="P68" s="36">
        <v>44441</v>
      </c>
      <c r="Q68" s="17">
        <v>6358795</v>
      </c>
      <c r="R68" s="33">
        <v>44078</v>
      </c>
      <c r="S68" s="10">
        <v>2021</v>
      </c>
      <c r="T68" s="10">
        <v>2021</v>
      </c>
      <c r="U68" t="e">
        <f>VLOOKUP(A68,Sheet2!A68:X155,1,FALSE)</f>
        <v>#N/A</v>
      </c>
    </row>
    <row r="69" spans="1:21" ht="24.95" hidden="1" customHeight="1" x14ac:dyDescent="0.25">
      <c r="A69" s="16">
        <v>6385515</v>
      </c>
      <c r="B69" s="24">
        <v>94</v>
      </c>
      <c r="C69" s="37" t="s">
        <v>86</v>
      </c>
      <c r="D69" s="37" t="s">
        <v>464</v>
      </c>
      <c r="E69" s="29" t="s">
        <v>308</v>
      </c>
      <c r="F69" s="11" t="s">
        <v>365</v>
      </c>
      <c r="G69" s="25">
        <v>3.0000000000000001E-3</v>
      </c>
      <c r="H69" s="13">
        <v>2.8399999999999996E-3</v>
      </c>
      <c r="I69" s="12">
        <v>0</v>
      </c>
      <c r="J69" s="11">
        <v>0.4</v>
      </c>
      <c r="K69" s="10" t="s">
        <v>222</v>
      </c>
      <c r="L69" s="15" t="s">
        <v>223</v>
      </c>
      <c r="M69" s="10" t="s">
        <v>31</v>
      </c>
      <c r="N69" s="16">
        <v>6385515</v>
      </c>
      <c r="O69" s="33">
        <v>44078</v>
      </c>
      <c r="P69" s="36">
        <v>44443</v>
      </c>
      <c r="Q69" s="17">
        <v>6385515</v>
      </c>
      <c r="R69" s="33">
        <v>44330</v>
      </c>
      <c r="S69" s="10">
        <v>2021</v>
      </c>
      <c r="T69" s="10">
        <v>2021</v>
      </c>
      <c r="U69" t="e">
        <f>VLOOKUP(A69,Sheet2!A69:X156,1,FALSE)</f>
        <v>#N/A</v>
      </c>
    </row>
    <row r="70" spans="1:21" ht="24.95" hidden="1" customHeight="1" x14ac:dyDescent="0.25">
      <c r="A70" s="16">
        <v>6412085</v>
      </c>
      <c r="B70" s="24">
        <v>64</v>
      </c>
      <c r="C70" s="37" t="s">
        <v>56</v>
      </c>
      <c r="D70" s="37" t="s">
        <v>434</v>
      </c>
      <c r="E70" s="29" t="s">
        <v>278</v>
      </c>
      <c r="F70" s="11" t="s">
        <v>364</v>
      </c>
      <c r="G70" s="25">
        <v>0.12</v>
      </c>
      <c r="H70" s="13">
        <v>0.11755</v>
      </c>
      <c r="I70" s="12">
        <v>0</v>
      </c>
      <c r="J70" s="11">
        <v>10</v>
      </c>
      <c r="K70" s="10" t="s">
        <v>165</v>
      </c>
      <c r="L70" s="15" t="s">
        <v>166</v>
      </c>
      <c r="M70" s="10" t="s">
        <v>110</v>
      </c>
      <c r="N70" s="16">
        <v>6412085</v>
      </c>
      <c r="O70" s="33">
        <v>44117</v>
      </c>
      <c r="P70" s="36">
        <v>44482</v>
      </c>
      <c r="Q70" s="17">
        <v>6412085</v>
      </c>
      <c r="R70" s="33">
        <v>44231</v>
      </c>
      <c r="S70" s="10">
        <v>2021</v>
      </c>
      <c r="T70" s="10">
        <v>2021</v>
      </c>
      <c r="U70" t="e">
        <f>VLOOKUP(A70,Sheet2!A70:X157,1,FALSE)</f>
        <v>#N/A</v>
      </c>
    </row>
    <row r="71" spans="1:21" ht="24.95" hidden="1" customHeight="1" x14ac:dyDescent="0.25">
      <c r="A71" s="16">
        <v>6421625</v>
      </c>
      <c r="B71" s="24">
        <v>93</v>
      </c>
      <c r="C71" s="37" t="s">
        <v>85</v>
      </c>
      <c r="D71" s="37" t="s">
        <v>463</v>
      </c>
      <c r="E71" s="29" t="s">
        <v>307</v>
      </c>
      <c r="F71" s="11" t="s">
        <v>364</v>
      </c>
      <c r="G71" s="25">
        <v>3.0000000000000001E-3</v>
      </c>
      <c r="H71" s="13">
        <v>2.64E-3</v>
      </c>
      <c r="I71" s="12">
        <v>0</v>
      </c>
      <c r="J71" s="11">
        <v>0.23</v>
      </c>
      <c r="K71" s="10" t="s">
        <v>220</v>
      </c>
      <c r="L71" s="15" t="s">
        <v>221</v>
      </c>
      <c r="M71" s="10" t="s">
        <v>31</v>
      </c>
      <c r="N71" s="16">
        <v>6421625</v>
      </c>
      <c r="O71" s="33">
        <v>44096</v>
      </c>
      <c r="P71" s="36">
        <v>44461</v>
      </c>
      <c r="Q71" s="17">
        <v>6421625</v>
      </c>
      <c r="R71" s="33">
        <v>44327</v>
      </c>
      <c r="S71" s="10">
        <v>2021</v>
      </c>
      <c r="T71" s="10">
        <v>2021</v>
      </c>
      <c r="U71" t="e">
        <f>VLOOKUP(A71,Sheet2!A71:X158,1,FALSE)</f>
        <v>#N/A</v>
      </c>
    </row>
    <row r="72" spans="1:21" ht="24.95" hidden="1" customHeight="1" x14ac:dyDescent="0.25">
      <c r="A72" s="16">
        <v>6448949</v>
      </c>
      <c r="B72" s="24">
        <v>99</v>
      </c>
      <c r="C72" s="37" t="s">
        <v>90</v>
      </c>
      <c r="D72" s="37" t="s">
        <v>498</v>
      </c>
      <c r="E72" s="29" t="s">
        <v>337</v>
      </c>
      <c r="F72" s="11" t="s">
        <v>364</v>
      </c>
      <c r="G72" s="25">
        <v>8.0000000000000002E-3</v>
      </c>
      <c r="H72" s="13">
        <v>7.8200000000000006E-3</v>
      </c>
      <c r="I72" s="12">
        <v>0</v>
      </c>
      <c r="J72" s="11">
        <v>0.4</v>
      </c>
      <c r="K72" s="10" t="s">
        <v>232</v>
      </c>
      <c r="L72" s="15" t="s">
        <v>233</v>
      </c>
      <c r="M72" s="10" t="s">
        <v>31</v>
      </c>
      <c r="N72" s="16">
        <v>6448949</v>
      </c>
      <c r="O72" s="33">
        <v>44124</v>
      </c>
      <c r="P72" s="36">
        <v>44489</v>
      </c>
      <c r="Q72" s="17">
        <v>6448949</v>
      </c>
      <c r="R72" s="33">
        <v>44370</v>
      </c>
      <c r="S72" s="10">
        <v>2021</v>
      </c>
      <c r="T72" s="10">
        <v>2021</v>
      </c>
      <c r="U72" t="e">
        <f>VLOOKUP(A72,Sheet2!A72:X159,1,FALSE)</f>
        <v>#N/A</v>
      </c>
    </row>
    <row r="73" spans="1:21" ht="24.95" hidden="1" customHeight="1" x14ac:dyDescent="0.25">
      <c r="A73" s="16">
        <v>6449114</v>
      </c>
      <c r="B73" s="24">
        <v>98</v>
      </c>
      <c r="C73" s="37" t="s">
        <v>89</v>
      </c>
      <c r="D73" s="37" t="s">
        <v>497</v>
      </c>
      <c r="E73" s="29" t="s">
        <v>336</v>
      </c>
      <c r="F73" s="11" t="s">
        <v>364</v>
      </c>
      <c r="G73" s="25">
        <v>1.4999999999999999E-2</v>
      </c>
      <c r="H73" s="13">
        <v>1.468E-2</v>
      </c>
      <c r="I73" s="12">
        <v>0</v>
      </c>
      <c r="J73" s="11">
        <v>0.4</v>
      </c>
      <c r="K73" s="10" t="s">
        <v>230</v>
      </c>
      <c r="L73" s="15" t="s">
        <v>231</v>
      </c>
      <c r="M73" s="10" t="s">
        <v>31</v>
      </c>
      <c r="N73" s="16">
        <v>6449114</v>
      </c>
      <c r="O73" s="33">
        <v>44125</v>
      </c>
      <c r="P73" s="36">
        <v>44490</v>
      </c>
      <c r="Q73" s="17">
        <v>6449114</v>
      </c>
      <c r="R73" s="33">
        <v>44370</v>
      </c>
      <c r="S73" s="10">
        <v>2021</v>
      </c>
      <c r="T73" s="10">
        <v>2021</v>
      </c>
      <c r="U73" t="e">
        <f>VLOOKUP(A73,Sheet2!A73:X160,1,FALSE)</f>
        <v>#N/A</v>
      </c>
    </row>
    <row r="74" spans="1:21" ht="24.95" hidden="1" customHeight="1" x14ac:dyDescent="0.25">
      <c r="A74" s="16">
        <v>6449171</v>
      </c>
      <c r="B74" s="24">
        <v>100</v>
      </c>
      <c r="C74" s="37" t="s">
        <v>89</v>
      </c>
      <c r="D74" s="37" t="s">
        <v>499</v>
      </c>
      <c r="E74" s="29" t="s">
        <v>338</v>
      </c>
      <c r="F74" s="11" t="s">
        <v>364</v>
      </c>
      <c r="G74" s="25">
        <v>1.2E-2</v>
      </c>
      <c r="H74" s="13">
        <v>1.174E-2</v>
      </c>
      <c r="I74" s="12">
        <v>0</v>
      </c>
      <c r="J74" s="11">
        <v>0.4</v>
      </c>
      <c r="K74" s="10" t="s">
        <v>232</v>
      </c>
      <c r="L74" s="15" t="s">
        <v>234</v>
      </c>
      <c r="M74" s="10" t="s">
        <v>31</v>
      </c>
      <c r="N74" s="16">
        <v>6449171</v>
      </c>
      <c r="O74" s="33">
        <v>44125</v>
      </c>
      <c r="P74" s="36">
        <v>44490</v>
      </c>
      <c r="Q74" s="17">
        <v>6449171</v>
      </c>
      <c r="R74" s="33">
        <v>44370</v>
      </c>
      <c r="S74" s="10">
        <v>2021</v>
      </c>
      <c r="T74" s="10">
        <v>2021</v>
      </c>
      <c r="U74" t="e">
        <f>VLOOKUP(A74,Sheet2!A74:X161,1,FALSE)</f>
        <v>#N/A</v>
      </c>
    </row>
    <row r="75" spans="1:21" ht="24.95" hidden="1" customHeight="1" x14ac:dyDescent="0.25">
      <c r="A75" s="16">
        <v>6522745</v>
      </c>
      <c r="B75" s="24">
        <v>63</v>
      </c>
      <c r="C75" s="37" t="s">
        <v>49</v>
      </c>
      <c r="D75" s="37" t="s">
        <v>433</v>
      </c>
      <c r="E75" s="29" t="s">
        <v>277</v>
      </c>
      <c r="F75" s="11" t="s">
        <v>364</v>
      </c>
      <c r="G75" s="25">
        <v>0.25</v>
      </c>
      <c r="H75" s="13">
        <v>0</v>
      </c>
      <c r="I75" s="12">
        <v>0</v>
      </c>
      <c r="J75" s="11">
        <v>20</v>
      </c>
      <c r="K75" s="10" t="s">
        <v>163</v>
      </c>
      <c r="L75" s="15" t="s">
        <v>164</v>
      </c>
      <c r="M75" s="10" t="s">
        <v>110</v>
      </c>
      <c r="N75" s="16">
        <v>6522745</v>
      </c>
      <c r="O75" s="33">
        <v>44203</v>
      </c>
      <c r="P75" s="36">
        <v>44568</v>
      </c>
      <c r="Q75" s="17">
        <v>6522745</v>
      </c>
      <c r="R75" s="33">
        <v>44214</v>
      </c>
      <c r="S75" s="10">
        <v>2021</v>
      </c>
      <c r="T75" s="10">
        <v>2021</v>
      </c>
      <c r="U75" t="e">
        <f>VLOOKUP(A75,Sheet2!A75:X162,1,FALSE)</f>
        <v>#N/A</v>
      </c>
    </row>
    <row r="76" spans="1:21" ht="24.95" hidden="1" customHeight="1" x14ac:dyDescent="0.25">
      <c r="A76" s="16">
        <v>6527580</v>
      </c>
      <c r="B76" s="24">
        <v>126</v>
      </c>
      <c r="C76" s="37" t="s">
        <v>376</v>
      </c>
      <c r="D76" s="37" t="s">
        <v>493</v>
      </c>
      <c r="E76" s="29" t="s">
        <v>400</v>
      </c>
      <c r="F76" s="11" t="s">
        <v>364</v>
      </c>
      <c r="G76" s="25">
        <v>1.3975E-2</v>
      </c>
      <c r="H76" s="13">
        <v>1.3661E-2</v>
      </c>
      <c r="I76" s="12">
        <v>0</v>
      </c>
      <c r="J76" s="11">
        <v>0.4</v>
      </c>
      <c r="K76" s="10" t="s">
        <v>388</v>
      </c>
      <c r="L76" s="15" t="s">
        <v>389</v>
      </c>
      <c r="M76" s="10" t="s">
        <v>31</v>
      </c>
      <c r="N76" s="16">
        <v>6527580</v>
      </c>
      <c r="O76" s="33">
        <v>44357</v>
      </c>
      <c r="P76" s="36">
        <v>44722</v>
      </c>
      <c r="Q76" s="17">
        <v>6527580</v>
      </c>
      <c r="R76" s="33">
        <v>44445</v>
      </c>
      <c r="S76" s="10">
        <v>2021</v>
      </c>
      <c r="T76" s="10">
        <v>2021</v>
      </c>
      <c r="U76" t="e">
        <f>VLOOKUP(A76,Sheet2!A76:X163,1,FALSE)</f>
        <v>#N/A</v>
      </c>
    </row>
    <row r="77" spans="1:21" ht="24.95" hidden="1" customHeight="1" x14ac:dyDescent="0.25">
      <c r="A77" s="16">
        <v>6574948</v>
      </c>
      <c r="B77" s="24">
        <v>97</v>
      </c>
      <c r="C77" s="37" t="s">
        <v>49</v>
      </c>
      <c r="D77" s="37" t="s">
        <v>467</v>
      </c>
      <c r="E77" s="29" t="s">
        <v>311</v>
      </c>
      <c r="F77" s="11" t="s">
        <v>364</v>
      </c>
      <c r="G77" s="25">
        <v>0.25</v>
      </c>
      <c r="H77" s="13">
        <v>0</v>
      </c>
      <c r="I77" s="12">
        <v>0</v>
      </c>
      <c r="J77" s="11">
        <v>20</v>
      </c>
      <c r="K77" s="10" t="s">
        <v>228</v>
      </c>
      <c r="L77" s="15" t="s">
        <v>229</v>
      </c>
      <c r="M77" s="10" t="s">
        <v>31</v>
      </c>
      <c r="N77" s="16">
        <v>6574948</v>
      </c>
      <c r="O77" s="33">
        <v>44238</v>
      </c>
      <c r="P77" s="36">
        <v>44603</v>
      </c>
      <c r="Q77" s="17">
        <v>6574948</v>
      </c>
      <c r="R77" s="33">
        <v>44376</v>
      </c>
      <c r="S77" s="10">
        <v>2021</v>
      </c>
      <c r="T77" s="10">
        <v>2021</v>
      </c>
      <c r="U77" t="e">
        <f>VLOOKUP(A77,Sheet2!A77:X164,1,FALSE)</f>
        <v>#N/A</v>
      </c>
    </row>
    <row r="78" spans="1:21" ht="24.95" hidden="1" customHeight="1" x14ac:dyDescent="0.25">
      <c r="A78" s="16">
        <v>6685142</v>
      </c>
      <c r="B78" s="24">
        <v>72</v>
      </c>
      <c r="C78" s="37" t="s">
        <v>64</v>
      </c>
      <c r="D78" s="37" t="s">
        <v>442</v>
      </c>
      <c r="E78" s="29" t="s">
        <v>286</v>
      </c>
      <c r="F78" s="11" t="s">
        <v>364</v>
      </c>
      <c r="G78" s="25">
        <v>0.12</v>
      </c>
      <c r="H78" s="13">
        <v>0</v>
      </c>
      <c r="I78" s="12">
        <v>0</v>
      </c>
      <c r="J78" s="11">
        <v>0.4</v>
      </c>
      <c r="K78" s="10" t="s">
        <v>183</v>
      </c>
      <c r="L78" s="15" t="s">
        <v>184</v>
      </c>
      <c r="M78" s="10" t="s">
        <v>31</v>
      </c>
      <c r="N78" s="16">
        <v>6685142</v>
      </c>
      <c r="O78" s="33">
        <v>44223</v>
      </c>
      <c r="P78" s="36">
        <v>44588</v>
      </c>
      <c r="Q78" s="17">
        <v>6685142</v>
      </c>
      <c r="R78" s="33">
        <v>44314</v>
      </c>
      <c r="S78" s="10">
        <v>2021</v>
      </c>
      <c r="T78" s="10">
        <v>2021</v>
      </c>
      <c r="U78" t="e">
        <f>VLOOKUP(A78,Sheet2!A78:X165,1,FALSE)</f>
        <v>#N/A</v>
      </c>
    </row>
    <row r="79" spans="1:21" ht="24.95" hidden="1" customHeight="1" x14ac:dyDescent="0.25">
      <c r="A79" s="16">
        <v>7033249</v>
      </c>
      <c r="B79" s="24">
        <v>119</v>
      </c>
      <c r="C79" s="37" t="s">
        <v>21</v>
      </c>
      <c r="D79" s="37" t="s">
        <v>486</v>
      </c>
      <c r="E79" s="29" t="s">
        <v>357</v>
      </c>
      <c r="F79" s="11" t="s">
        <v>364</v>
      </c>
      <c r="G79" s="25">
        <v>0.1</v>
      </c>
      <c r="H79" s="13">
        <v>9.7998000000000002E-2</v>
      </c>
      <c r="I79" s="12">
        <v>0</v>
      </c>
      <c r="J79" s="11">
        <v>0.4</v>
      </c>
      <c r="K79" s="10" t="s">
        <v>30</v>
      </c>
      <c r="L79" s="15" t="s">
        <v>331</v>
      </c>
      <c r="M79" s="10" t="s">
        <v>31</v>
      </c>
      <c r="N79" s="16">
        <v>7033249</v>
      </c>
      <c r="O79" s="33">
        <v>44344</v>
      </c>
      <c r="P79" s="36">
        <v>44709</v>
      </c>
      <c r="Q79" s="17">
        <v>7033249</v>
      </c>
      <c r="R79" s="33">
        <v>44420</v>
      </c>
      <c r="S79" s="10">
        <v>2021</v>
      </c>
      <c r="T79" s="10">
        <v>2021</v>
      </c>
      <c r="U79" t="e">
        <f>VLOOKUP(A79,Sheet2!A79:X166,1,FALSE)</f>
        <v>#N/A</v>
      </c>
    </row>
    <row r="80" spans="1:21" ht="24.95" hidden="1" customHeight="1" x14ac:dyDescent="0.25">
      <c r="A80" s="16">
        <v>7061356</v>
      </c>
      <c r="B80" s="24">
        <v>127</v>
      </c>
      <c r="C80" s="37" t="s">
        <v>377</v>
      </c>
      <c r="D80" s="37" t="s">
        <v>494</v>
      </c>
      <c r="E80" s="29" t="s">
        <v>401</v>
      </c>
      <c r="F80" s="11" t="s">
        <v>364</v>
      </c>
      <c r="G80" s="25">
        <v>0.1</v>
      </c>
      <c r="H80" s="13">
        <v>9.7998000000000002E-2</v>
      </c>
      <c r="I80" s="12">
        <v>0</v>
      </c>
      <c r="J80" s="11">
        <v>20</v>
      </c>
      <c r="K80" s="10" t="s">
        <v>390</v>
      </c>
      <c r="L80" s="15" t="s">
        <v>391</v>
      </c>
      <c r="M80" s="10" t="s">
        <v>31</v>
      </c>
      <c r="N80" s="16">
        <v>7061356</v>
      </c>
      <c r="O80" s="33">
        <v>44347</v>
      </c>
      <c r="P80" s="36">
        <v>44712</v>
      </c>
      <c r="Q80" s="17">
        <v>7061356</v>
      </c>
      <c r="R80" s="33">
        <v>44452</v>
      </c>
      <c r="S80" s="10">
        <v>2021</v>
      </c>
      <c r="T80" s="10">
        <v>2021</v>
      </c>
      <c r="U80" t="e">
        <f>VLOOKUP(A80,Sheet2!A80:X167,1,FALSE)</f>
        <v>#N/A</v>
      </c>
    </row>
    <row r="81" spans="1:21" ht="24.95" hidden="1" customHeight="1" x14ac:dyDescent="0.25">
      <c r="A81" s="16">
        <v>7062638</v>
      </c>
      <c r="B81" s="24">
        <v>65</v>
      </c>
      <c r="C81" s="37" t="s">
        <v>57</v>
      </c>
      <c r="D81" s="37" t="s">
        <v>435</v>
      </c>
      <c r="E81" s="29" t="s">
        <v>279</v>
      </c>
      <c r="F81" s="11" t="s">
        <v>366</v>
      </c>
      <c r="G81" s="25">
        <v>0.1</v>
      </c>
      <c r="H81" s="13">
        <v>9.7750000000000004E-2</v>
      </c>
      <c r="I81" s="12">
        <v>0</v>
      </c>
      <c r="J81" s="11">
        <v>0.4</v>
      </c>
      <c r="K81" s="10" t="s">
        <v>167</v>
      </c>
      <c r="L81" s="15" t="s">
        <v>168</v>
      </c>
      <c r="M81" s="10" t="s">
        <v>31</v>
      </c>
      <c r="N81" s="16">
        <v>7062638</v>
      </c>
      <c r="O81" s="33">
        <v>44257</v>
      </c>
      <c r="P81" s="36">
        <v>44622</v>
      </c>
      <c r="Q81" s="17">
        <v>7062638</v>
      </c>
      <c r="R81" s="33">
        <v>44263</v>
      </c>
      <c r="S81" s="10">
        <v>2021</v>
      </c>
      <c r="T81" s="10">
        <v>2021</v>
      </c>
      <c r="U81" t="e">
        <f>VLOOKUP(A81,Sheet2!A81:X168,1,FALSE)</f>
        <v>#N/A</v>
      </c>
    </row>
    <row r="82" spans="1:21" ht="24.95" hidden="1" customHeight="1" x14ac:dyDescent="0.25">
      <c r="A82" s="16">
        <v>7078793</v>
      </c>
      <c r="B82" s="24">
        <v>66</v>
      </c>
      <c r="C82" s="37" t="s">
        <v>58</v>
      </c>
      <c r="D82" s="37" t="s">
        <v>436</v>
      </c>
      <c r="E82" s="29" t="s">
        <v>280</v>
      </c>
      <c r="F82" s="11" t="s">
        <v>365</v>
      </c>
      <c r="G82" s="25">
        <v>0.1</v>
      </c>
      <c r="H82" s="13">
        <v>9.7900000000000001E-2</v>
      </c>
      <c r="I82" s="12">
        <v>0</v>
      </c>
      <c r="J82" s="11">
        <v>20</v>
      </c>
      <c r="K82" s="10" t="s">
        <v>169</v>
      </c>
      <c r="L82" s="15" t="s">
        <v>170</v>
      </c>
      <c r="M82" s="10" t="s">
        <v>31</v>
      </c>
      <c r="N82" s="16">
        <v>7078793</v>
      </c>
      <c r="O82" s="33">
        <v>44250</v>
      </c>
      <c r="P82" s="36">
        <v>44615</v>
      </c>
      <c r="Q82" s="17">
        <v>7078793</v>
      </c>
      <c r="R82" s="33">
        <v>44265</v>
      </c>
      <c r="S82" s="10">
        <v>2021</v>
      </c>
      <c r="T82" s="10">
        <v>2021</v>
      </c>
      <c r="U82" t="e">
        <f>VLOOKUP(A82,Sheet2!A82:X169,1,FALSE)</f>
        <v>#N/A</v>
      </c>
    </row>
    <row r="83" spans="1:21" ht="24.95" hidden="1" customHeight="1" x14ac:dyDescent="0.25">
      <c r="A83" s="16">
        <v>7085351</v>
      </c>
      <c r="B83" s="24">
        <v>67</v>
      </c>
      <c r="C83" s="37" t="s">
        <v>59</v>
      </c>
      <c r="D83" s="37" t="s">
        <v>437</v>
      </c>
      <c r="E83" s="29" t="s">
        <v>281</v>
      </c>
      <c r="F83" s="11" t="s">
        <v>365</v>
      </c>
      <c r="G83" s="25">
        <v>0.1</v>
      </c>
      <c r="H83" s="13">
        <v>9.7900000000000001E-2</v>
      </c>
      <c r="I83" s="12">
        <v>0</v>
      </c>
      <c r="J83" s="11">
        <v>0.4</v>
      </c>
      <c r="K83" s="10" t="s">
        <v>171</v>
      </c>
      <c r="L83" s="15" t="s">
        <v>172</v>
      </c>
      <c r="M83" s="10" t="s">
        <v>31</v>
      </c>
      <c r="N83" s="16">
        <v>7085351</v>
      </c>
      <c r="O83" s="33">
        <v>44263</v>
      </c>
      <c r="P83" s="36">
        <v>44628</v>
      </c>
      <c r="Q83" s="17">
        <v>7085351</v>
      </c>
      <c r="R83" s="33">
        <v>44267</v>
      </c>
      <c r="S83" s="10">
        <v>2021</v>
      </c>
      <c r="T83" s="10">
        <v>2021</v>
      </c>
      <c r="U83" t="e">
        <f>VLOOKUP(A83,Sheet2!A83:X170,1,FALSE)</f>
        <v>#N/A</v>
      </c>
    </row>
    <row r="84" spans="1:21" ht="24.95" hidden="1" customHeight="1" x14ac:dyDescent="0.25">
      <c r="A84" s="16">
        <v>7441558</v>
      </c>
      <c r="B84" s="24">
        <v>74</v>
      </c>
      <c r="C84" s="37" t="s">
        <v>65</v>
      </c>
      <c r="D84" s="37" t="s">
        <v>444</v>
      </c>
      <c r="E84" s="29" t="s">
        <v>288</v>
      </c>
      <c r="F84" s="11" t="s">
        <v>365</v>
      </c>
      <c r="G84" s="25">
        <v>0.15</v>
      </c>
      <c r="H84" s="13">
        <v>0.14699799999999999</v>
      </c>
      <c r="I84" s="12">
        <v>0</v>
      </c>
      <c r="J84" s="11">
        <v>20</v>
      </c>
      <c r="K84" s="10" t="s">
        <v>186</v>
      </c>
      <c r="L84" s="15" t="s">
        <v>187</v>
      </c>
      <c r="M84" s="10" t="s">
        <v>31</v>
      </c>
      <c r="N84" s="16">
        <v>7441558</v>
      </c>
      <c r="O84" s="33">
        <v>44298</v>
      </c>
      <c r="P84" s="36">
        <v>44663</v>
      </c>
      <c r="Q84" s="17">
        <v>7441558</v>
      </c>
      <c r="R84" s="33">
        <v>44304</v>
      </c>
      <c r="S84" s="10">
        <v>2021</v>
      </c>
      <c r="T84" s="10">
        <v>2021</v>
      </c>
      <c r="U84" t="e">
        <f>VLOOKUP(A84,Sheet2!A84:X171,1,FALSE)</f>
        <v>#N/A</v>
      </c>
    </row>
    <row r="85" spans="1:21" ht="24.95" hidden="1" customHeight="1" x14ac:dyDescent="0.25">
      <c r="A85" s="16">
        <v>7466876</v>
      </c>
      <c r="B85" s="24">
        <v>75</v>
      </c>
      <c r="C85" s="37" t="s">
        <v>66</v>
      </c>
      <c r="D85" s="37" t="s">
        <v>445</v>
      </c>
      <c r="E85" s="29" t="s">
        <v>289</v>
      </c>
      <c r="F85" s="11" t="s">
        <v>365</v>
      </c>
      <c r="G85" s="25">
        <v>0.2</v>
      </c>
      <c r="H85" s="13">
        <v>0</v>
      </c>
      <c r="I85" s="12">
        <v>0</v>
      </c>
      <c r="J85" s="11">
        <v>20</v>
      </c>
      <c r="K85" s="10" t="s">
        <v>188</v>
      </c>
      <c r="L85" s="15" t="s">
        <v>189</v>
      </c>
      <c r="M85" s="10" t="s">
        <v>31</v>
      </c>
      <c r="N85" s="16">
        <v>7466876</v>
      </c>
      <c r="O85" s="33">
        <v>44308</v>
      </c>
      <c r="P85" s="36">
        <v>44673</v>
      </c>
      <c r="Q85" s="17">
        <v>7466876</v>
      </c>
      <c r="R85" s="33">
        <v>44313</v>
      </c>
      <c r="S85" s="10">
        <v>2021</v>
      </c>
      <c r="T85" s="10">
        <v>2021</v>
      </c>
      <c r="U85" t="e">
        <f>VLOOKUP(A85,Sheet2!A85:X172,1,FALSE)</f>
        <v>#N/A</v>
      </c>
    </row>
    <row r="86" spans="1:21" ht="24.95" hidden="1" customHeight="1" x14ac:dyDescent="0.25">
      <c r="A86" s="16">
        <v>7505785</v>
      </c>
      <c r="B86" s="24">
        <v>113</v>
      </c>
      <c r="C86" s="37" t="s">
        <v>103</v>
      </c>
      <c r="D86" s="37" t="s">
        <v>480</v>
      </c>
      <c r="E86" s="29" t="s">
        <v>351</v>
      </c>
      <c r="F86" s="11" t="s">
        <v>364</v>
      </c>
      <c r="G86" s="25">
        <v>0.48</v>
      </c>
      <c r="H86" s="13">
        <v>0</v>
      </c>
      <c r="I86" s="12">
        <v>0</v>
      </c>
      <c r="J86" s="11">
        <v>20</v>
      </c>
      <c r="K86" s="10" t="s">
        <v>250</v>
      </c>
      <c r="L86" s="15" t="s">
        <v>251</v>
      </c>
      <c r="M86" s="10" t="s">
        <v>31</v>
      </c>
      <c r="N86" s="16">
        <v>7505785</v>
      </c>
      <c r="O86" s="33">
        <v>44344</v>
      </c>
      <c r="P86" s="36">
        <v>44709</v>
      </c>
      <c r="Q86" s="17">
        <v>7505785</v>
      </c>
      <c r="R86" s="33">
        <v>44363</v>
      </c>
      <c r="S86" s="10">
        <v>2021</v>
      </c>
      <c r="T86" s="10">
        <v>2021</v>
      </c>
      <c r="U86" t="e">
        <f>VLOOKUP(A86,Sheet2!A86:X173,1,FALSE)</f>
        <v>#N/A</v>
      </c>
    </row>
    <row r="87" spans="1:21" ht="24.95" hidden="1" customHeight="1" x14ac:dyDescent="0.25">
      <c r="A87" s="16">
        <v>7715469</v>
      </c>
      <c r="B87" s="24">
        <v>73</v>
      </c>
      <c r="C87" s="37" t="s">
        <v>67</v>
      </c>
      <c r="D87" s="37" t="s">
        <v>443</v>
      </c>
      <c r="E87" s="29" t="s">
        <v>287</v>
      </c>
      <c r="F87" s="11" t="s">
        <v>366</v>
      </c>
      <c r="G87" s="25">
        <v>0.1</v>
      </c>
      <c r="H87" s="13">
        <v>9.7750000000000004E-2</v>
      </c>
      <c r="I87" s="12">
        <v>0</v>
      </c>
      <c r="J87" s="11">
        <v>0.4</v>
      </c>
      <c r="K87" s="10" t="s">
        <v>28</v>
      </c>
      <c r="L87" s="15" t="s">
        <v>185</v>
      </c>
      <c r="M87" s="10" t="s">
        <v>31</v>
      </c>
      <c r="N87" s="16">
        <v>7715469</v>
      </c>
      <c r="O87" s="33">
        <v>44301</v>
      </c>
      <c r="P87" s="36">
        <v>44666</v>
      </c>
      <c r="Q87" s="17">
        <v>7715469</v>
      </c>
      <c r="R87" s="33">
        <v>44307</v>
      </c>
      <c r="S87" s="10">
        <v>2021</v>
      </c>
      <c r="T87" s="10">
        <v>2021</v>
      </c>
      <c r="U87" t="e">
        <f>VLOOKUP(A87,Sheet2!A87:X174,1,FALSE)</f>
        <v>#N/A</v>
      </c>
    </row>
    <row r="88" spans="1:21" ht="24.95" hidden="1" customHeight="1" x14ac:dyDescent="0.25">
      <c r="A88" s="16">
        <v>7948606</v>
      </c>
      <c r="B88" s="24">
        <v>96</v>
      </c>
      <c r="C88" s="37" t="s">
        <v>88</v>
      </c>
      <c r="D88" s="37" t="s">
        <v>466</v>
      </c>
      <c r="E88" s="29" t="s">
        <v>310</v>
      </c>
      <c r="F88" s="11" t="s">
        <v>365</v>
      </c>
      <c r="G88" s="25">
        <v>0.09</v>
      </c>
      <c r="H88" s="13">
        <v>8.8099999999999998E-2</v>
      </c>
      <c r="I88" s="12">
        <v>0</v>
      </c>
      <c r="J88" s="11">
        <v>0.4</v>
      </c>
      <c r="K88" s="10" t="s">
        <v>226</v>
      </c>
      <c r="L88" s="15" t="s">
        <v>227</v>
      </c>
      <c r="M88" s="10" t="s">
        <v>31</v>
      </c>
      <c r="N88" s="16">
        <v>7948606</v>
      </c>
      <c r="O88" s="33">
        <v>44340</v>
      </c>
      <c r="P88" s="36">
        <v>44705</v>
      </c>
      <c r="Q88" s="17">
        <v>7948606</v>
      </c>
      <c r="R88" s="33">
        <v>44341</v>
      </c>
      <c r="S88" s="10">
        <v>2021</v>
      </c>
      <c r="T88" s="10">
        <v>2021</v>
      </c>
      <c r="U88" t="e">
        <f>VLOOKUP(A88,Sheet2!A88:X175,1,FALSE)</f>
        <v>#N/A</v>
      </c>
    </row>
    <row r="89" spans="1:21" ht="24.95" hidden="1" customHeight="1" x14ac:dyDescent="0.25">
      <c r="A89" s="16">
        <v>8105272</v>
      </c>
      <c r="B89" s="24">
        <v>120</v>
      </c>
      <c r="C89" s="37" t="s">
        <v>325</v>
      </c>
      <c r="D89" s="37" t="s">
        <v>487</v>
      </c>
      <c r="E89" s="29" t="s">
        <v>358</v>
      </c>
      <c r="F89" s="11" t="s">
        <v>366</v>
      </c>
      <c r="G89" s="25">
        <v>0.18</v>
      </c>
      <c r="H89" s="13">
        <v>0.17624999999999999</v>
      </c>
      <c r="I89" s="12">
        <v>0</v>
      </c>
      <c r="J89" s="11">
        <v>20</v>
      </c>
      <c r="K89" s="10" t="s">
        <v>332</v>
      </c>
      <c r="L89" s="15" t="s">
        <v>333</v>
      </c>
      <c r="M89" s="10" t="s">
        <v>31</v>
      </c>
      <c r="N89" s="16">
        <v>8105272</v>
      </c>
      <c r="O89" s="33">
        <v>44420</v>
      </c>
      <c r="P89" s="36">
        <v>44785</v>
      </c>
      <c r="Q89" s="17">
        <v>8105272</v>
      </c>
      <c r="R89" s="33">
        <v>44431</v>
      </c>
      <c r="S89" s="10">
        <v>2021</v>
      </c>
      <c r="T89" s="10">
        <v>2021</v>
      </c>
      <c r="U89" t="e">
        <f>VLOOKUP(A89,Sheet2!A89:X176,1,FALSE)</f>
        <v>#N/A</v>
      </c>
    </row>
    <row r="90" spans="1:21" ht="24.95" hidden="1" customHeight="1" x14ac:dyDescent="0.25">
      <c r="A90" s="16">
        <v>8159128</v>
      </c>
      <c r="B90" s="24">
        <v>121</v>
      </c>
      <c r="C90" s="37" t="s">
        <v>326</v>
      </c>
      <c r="D90" s="37" t="s">
        <v>488</v>
      </c>
      <c r="E90" s="29" t="s">
        <v>359</v>
      </c>
      <c r="F90" s="11" t="s">
        <v>365</v>
      </c>
      <c r="G90" s="25">
        <v>0.1</v>
      </c>
      <c r="H90" s="13">
        <v>9.7900000000000001E-2</v>
      </c>
      <c r="I90" s="12">
        <v>0</v>
      </c>
      <c r="J90" s="11">
        <v>20</v>
      </c>
      <c r="K90" s="10" t="s">
        <v>334</v>
      </c>
      <c r="L90" s="15" t="s">
        <v>335</v>
      </c>
      <c r="M90" s="10" t="s">
        <v>31</v>
      </c>
      <c r="N90" s="16">
        <v>8159128</v>
      </c>
      <c r="O90" s="33">
        <v>44372</v>
      </c>
      <c r="P90" s="36">
        <v>44737</v>
      </c>
      <c r="Q90" s="17">
        <v>8159128</v>
      </c>
      <c r="R90" s="33">
        <v>44410</v>
      </c>
      <c r="S90" s="10">
        <v>2021</v>
      </c>
      <c r="T90" s="10">
        <v>2021</v>
      </c>
      <c r="U90" t="e">
        <f>VLOOKUP(A90,Sheet2!A90:X177,1,FALSE)</f>
        <v>#N/A</v>
      </c>
    </row>
    <row r="91" spans="1:21" ht="24.95" hidden="1" customHeight="1" x14ac:dyDescent="0.25">
      <c r="A91" s="16">
        <v>8192256</v>
      </c>
      <c r="B91" s="24">
        <v>112</v>
      </c>
      <c r="C91" s="37" t="s">
        <v>102</v>
      </c>
      <c r="D91" s="37" t="s">
        <v>479</v>
      </c>
      <c r="E91" s="29" t="s">
        <v>350</v>
      </c>
      <c r="F91" s="11" t="s">
        <v>364</v>
      </c>
      <c r="G91" s="25">
        <v>3.0000000000000001E-3</v>
      </c>
      <c r="H91" s="13">
        <v>2.9199999999999999E-3</v>
      </c>
      <c r="I91" s="11">
        <v>0</v>
      </c>
      <c r="J91" s="11">
        <v>0.23</v>
      </c>
      <c r="K91" s="10" t="s">
        <v>248</v>
      </c>
      <c r="L91" s="15" t="s">
        <v>249</v>
      </c>
      <c r="M91" s="10" t="s">
        <v>31</v>
      </c>
      <c r="N91" s="16">
        <v>8192256</v>
      </c>
      <c r="O91" s="33">
        <v>44361</v>
      </c>
      <c r="P91" s="36">
        <v>44726</v>
      </c>
      <c r="Q91" s="17">
        <v>8192256</v>
      </c>
      <c r="R91" s="33">
        <v>44363</v>
      </c>
      <c r="S91" s="10">
        <v>2021</v>
      </c>
      <c r="T91" s="10">
        <v>2021</v>
      </c>
      <c r="U91" t="e">
        <f>VLOOKUP(A91,Sheet2!A91:X178,1,FALSE)</f>
        <v>#N/A</v>
      </c>
    </row>
    <row r="92" spans="1:21" ht="24.95" hidden="1" customHeight="1" x14ac:dyDescent="0.25">
      <c r="A92" s="16">
        <v>8435219</v>
      </c>
      <c r="B92" s="24">
        <v>128</v>
      </c>
      <c r="C92" s="37" t="s">
        <v>378</v>
      </c>
      <c r="D92" s="37" t="s">
        <v>495</v>
      </c>
      <c r="E92" s="29" t="s">
        <v>402</v>
      </c>
      <c r="F92" s="11" t="s">
        <v>366</v>
      </c>
      <c r="G92" s="25">
        <v>1.9199999999999998E-3</v>
      </c>
      <c r="H92" s="13">
        <v>1.7819999999999999E-3</v>
      </c>
      <c r="I92" s="11">
        <v>0</v>
      </c>
      <c r="J92" s="11">
        <v>0.4</v>
      </c>
      <c r="K92" s="10" t="s">
        <v>392</v>
      </c>
      <c r="L92" s="15" t="s">
        <v>393</v>
      </c>
      <c r="M92" s="10" t="s">
        <v>31</v>
      </c>
      <c r="N92" s="16">
        <v>8435219</v>
      </c>
      <c r="O92" s="33">
        <v>44425</v>
      </c>
      <c r="P92" s="36">
        <v>44790</v>
      </c>
      <c r="Q92" s="17">
        <v>8435219</v>
      </c>
      <c r="R92" s="33">
        <v>44446</v>
      </c>
      <c r="S92" s="10">
        <v>2021</v>
      </c>
      <c r="T92" s="10">
        <v>2021</v>
      </c>
      <c r="U92" t="e">
        <f>VLOOKUP(A92,Sheet2!A92:X179,1,FALSE)</f>
        <v>#N/A</v>
      </c>
    </row>
    <row r="93" spans="1:21" ht="24.95" hidden="1" customHeight="1" x14ac:dyDescent="0.25">
      <c r="A93" s="16">
        <v>8751437</v>
      </c>
      <c r="B93" s="24">
        <v>129</v>
      </c>
      <c r="C93" s="37" t="s">
        <v>379</v>
      </c>
      <c r="D93" s="37" t="s">
        <v>496</v>
      </c>
      <c r="E93" s="29" t="s">
        <v>403</v>
      </c>
      <c r="F93" s="11" t="s">
        <v>366</v>
      </c>
      <c r="G93" s="25">
        <v>3.0000000000000001E-3</v>
      </c>
      <c r="H93" s="13">
        <v>2.9390000000000002E-3</v>
      </c>
      <c r="I93" s="11">
        <v>0</v>
      </c>
      <c r="J93" s="11">
        <v>0.23</v>
      </c>
      <c r="K93" s="10" t="s">
        <v>394</v>
      </c>
      <c r="L93" s="15" t="s">
        <v>395</v>
      </c>
      <c r="M93" s="10" t="s">
        <v>31</v>
      </c>
      <c r="N93" s="16">
        <v>8751437</v>
      </c>
      <c r="O93" s="33">
        <v>44463</v>
      </c>
      <c r="P93" s="36">
        <v>44828</v>
      </c>
      <c r="Q93" s="17">
        <v>8751437</v>
      </c>
      <c r="R93" s="33">
        <v>44463</v>
      </c>
      <c r="S93" s="10">
        <v>2021</v>
      </c>
      <c r="T93" s="10">
        <v>2021</v>
      </c>
      <c r="U93" t="e">
        <f>VLOOKUP(A93,Sheet2!A93:X180,1,FALSE)</f>
        <v>#N/A</v>
      </c>
    </row>
  </sheetData>
  <autoFilter ref="A1:U93" xr:uid="{74DB0262-03BC-4E05-973A-60FF746F794F}">
    <filterColumn colId="20">
      <filters>
        <filter val="4829273"/>
        <filter val="4939125"/>
        <filter val="5616574"/>
        <filter val="5692134"/>
        <filter val="5699600"/>
        <filter val="5769820"/>
        <filter val="5780203"/>
        <filter val="5819848"/>
        <filter val="5865205"/>
        <filter val="5867639"/>
        <filter val="5867759"/>
        <filter val="5877363"/>
        <filter val="5885465"/>
        <filter val="5885514"/>
        <filter val="5890289"/>
        <filter val="5890769"/>
        <filter val="5891358"/>
        <filter val="5894546"/>
        <filter val="5897930"/>
        <filter val="5900702"/>
        <filter val="5901917"/>
        <filter val="5904972"/>
        <filter val="5930239"/>
        <filter val="5943816"/>
        <filter val="5945736"/>
        <filter val="5974541"/>
        <filter val="5974918"/>
        <filter val="5975403"/>
        <filter val="5985301"/>
        <filter val="5989798"/>
        <filter val="5995043"/>
        <filter val="5997519"/>
        <filter val="5998262"/>
        <filter val="5998292"/>
        <filter val="6043449"/>
        <filter val="6046966"/>
      </filters>
    </filterColumn>
    <sortState xmlns:xlrd2="http://schemas.microsoft.com/office/spreadsheetml/2017/richdata2" ref="A2:U96">
      <sortCondition ref="A1"/>
    </sortState>
  </autoFilter>
  <pageMargins left="0.7" right="0.7" top="0.75" bottom="0.75" header="0.3" footer="0.3"/>
  <pageSetup orientation="portrait" r:id="rId1"/>
  <headerFooter>
    <oddHeader>&amp;C&amp;"Arial"&amp;8&amp;K000000INTERNAL&amp;1#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C85C-8FAC-415B-8337-772439263A41}">
  <dimension ref="A1:AB86"/>
  <sheetViews>
    <sheetView workbookViewId="0">
      <selection sqref="A1:A1048576"/>
    </sheetView>
  </sheetViews>
  <sheetFormatPr defaultColWidth="13" defaultRowHeight="24.95" customHeight="1" x14ac:dyDescent="0.25"/>
  <sheetData>
    <row r="1" spans="1:28" s="70" customFormat="1" ht="44.25" customHeight="1" x14ac:dyDescent="0.2">
      <c r="A1" s="70" t="s">
        <v>648</v>
      </c>
      <c r="B1" s="57" t="s">
        <v>0</v>
      </c>
      <c r="C1" s="58" t="s">
        <v>1</v>
      </c>
      <c r="D1" s="56" t="s">
        <v>637</v>
      </c>
      <c r="E1" s="57" t="s">
        <v>2</v>
      </c>
      <c r="F1" s="59" t="s">
        <v>3</v>
      </c>
      <c r="G1" s="56" t="s">
        <v>4</v>
      </c>
      <c r="H1" s="56" t="s">
        <v>5</v>
      </c>
      <c r="I1" s="56" t="s">
        <v>6</v>
      </c>
      <c r="J1" s="56" t="s">
        <v>7</v>
      </c>
      <c r="K1" s="60" t="s">
        <v>8</v>
      </c>
      <c r="L1" s="61" t="s">
        <v>638</v>
      </c>
      <c r="M1" s="62" t="s">
        <v>9</v>
      </c>
      <c r="N1" s="63" t="s">
        <v>14</v>
      </c>
      <c r="O1" s="63" t="s">
        <v>16</v>
      </c>
      <c r="P1" s="56" t="s">
        <v>639</v>
      </c>
      <c r="Q1" s="56" t="s">
        <v>640</v>
      </c>
      <c r="R1" s="56" t="s">
        <v>641</v>
      </c>
      <c r="S1" s="64" t="s">
        <v>642</v>
      </c>
      <c r="T1" s="61" t="s">
        <v>643</v>
      </c>
      <c r="U1" s="65" t="s">
        <v>644</v>
      </c>
      <c r="V1" s="64" t="s">
        <v>645</v>
      </c>
      <c r="W1" s="66" t="s">
        <v>646</v>
      </c>
      <c r="X1" s="67" t="s">
        <v>647</v>
      </c>
      <c r="Y1" s="68"/>
      <c r="Z1" s="69"/>
      <c r="AA1" s="68"/>
      <c r="AB1" s="68"/>
    </row>
    <row r="2" spans="1:28" ht="24.95" customHeight="1" x14ac:dyDescent="0.25">
      <c r="A2" s="43">
        <v>4829273</v>
      </c>
      <c r="B2" s="43" t="s">
        <v>50</v>
      </c>
      <c r="C2" s="43" t="s">
        <v>569</v>
      </c>
      <c r="D2" s="43" t="s">
        <v>554</v>
      </c>
      <c r="E2" s="43" t="s">
        <v>570</v>
      </c>
      <c r="F2" s="46">
        <v>3.2499999999999999E-3</v>
      </c>
      <c r="G2" s="43">
        <v>0.4</v>
      </c>
      <c r="H2" s="43" t="s">
        <v>147</v>
      </c>
      <c r="I2" s="43" t="s">
        <v>148</v>
      </c>
      <c r="J2" s="43" t="s">
        <v>110</v>
      </c>
      <c r="K2" s="43">
        <v>4829273</v>
      </c>
      <c r="L2" s="47">
        <v>43762</v>
      </c>
      <c r="M2" s="43">
        <v>4829273</v>
      </c>
      <c r="N2" s="48">
        <v>44118</v>
      </c>
      <c r="O2" s="49">
        <v>2021</v>
      </c>
      <c r="P2" s="45" t="s">
        <v>556</v>
      </c>
      <c r="Q2" s="45" t="s">
        <v>556</v>
      </c>
      <c r="R2" s="45" t="s">
        <v>556</v>
      </c>
      <c r="S2" s="43"/>
      <c r="T2" s="47"/>
      <c r="U2" s="46"/>
      <c r="V2" s="43"/>
      <c r="W2" s="50"/>
      <c r="X2" s="51">
        <v>2.8900000000000002E-3</v>
      </c>
    </row>
    <row r="3" spans="1:28" ht="24.95" customHeight="1" x14ac:dyDescent="0.25">
      <c r="A3" s="43">
        <v>4939125</v>
      </c>
      <c r="B3" s="43" t="s">
        <v>55</v>
      </c>
      <c r="C3" s="43" t="s">
        <v>575</v>
      </c>
      <c r="D3" s="43" t="s">
        <v>554</v>
      </c>
      <c r="E3" s="43" t="s">
        <v>555</v>
      </c>
      <c r="F3" s="46">
        <v>0.59399999999999997</v>
      </c>
      <c r="G3" s="43">
        <v>10</v>
      </c>
      <c r="H3" s="43" t="s">
        <v>159</v>
      </c>
      <c r="I3" s="43" t="s">
        <v>160</v>
      </c>
      <c r="J3" s="43" t="s">
        <v>110</v>
      </c>
      <c r="K3" s="43">
        <v>4939125</v>
      </c>
      <c r="L3" s="47">
        <v>43798</v>
      </c>
      <c r="M3" s="43">
        <v>4939125</v>
      </c>
      <c r="N3" s="48">
        <v>44168</v>
      </c>
      <c r="O3" s="71">
        <v>2021</v>
      </c>
      <c r="P3" s="45" t="s">
        <v>556</v>
      </c>
      <c r="Q3" s="45" t="s">
        <v>556</v>
      </c>
      <c r="R3" s="45" t="s">
        <v>556</v>
      </c>
      <c r="S3" s="43"/>
      <c r="T3" s="47"/>
      <c r="U3" s="46"/>
      <c r="V3" s="43"/>
      <c r="W3" s="50"/>
      <c r="X3" s="51">
        <v>0.48997500000000005</v>
      </c>
    </row>
    <row r="4" spans="1:28" ht="24.95" customHeight="1" x14ac:dyDescent="0.25">
      <c r="A4" s="43">
        <v>5616574</v>
      </c>
      <c r="B4" s="43" t="s">
        <v>54</v>
      </c>
      <c r="C4" s="43" t="s">
        <v>574</v>
      </c>
      <c r="D4" s="43" t="s">
        <v>554</v>
      </c>
      <c r="E4" s="43" t="s">
        <v>555</v>
      </c>
      <c r="F4" s="46">
        <v>0.14069999999999999</v>
      </c>
      <c r="G4" s="43">
        <v>20</v>
      </c>
      <c r="H4" s="43" t="s">
        <v>157</v>
      </c>
      <c r="I4" s="43" t="s">
        <v>158</v>
      </c>
      <c r="J4" s="43" t="s">
        <v>110</v>
      </c>
      <c r="K4" s="43">
        <v>5616574</v>
      </c>
      <c r="L4" s="47">
        <v>44097</v>
      </c>
      <c r="M4" s="52">
        <v>5616574</v>
      </c>
      <c r="N4" s="48">
        <v>44137</v>
      </c>
      <c r="O4" s="49">
        <v>2021</v>
      </c>
      <c r="P4" s="45" t="s">
        <v>556</v>
      </c>
      <c r="Q4" s="45" t="s">
        <v>556</v>
      </c>
      <c r="R4" s="45" t="s">
        <v>556</v>
      </c>
      <c r="S4" s="43"/>
      <c r="T4" s="47"/>
      <c r="U4" s="46"/>
      <c r="V4" s="43"/>
      <c r="W4" s="50"/>
      <c r="X4" s="51">
        <v>0</v>
      </c>
    </row>
    <row r="5" spans="1:28" ht="24.95" customHeight="1" x14ac:dyDescent="0.25">
      <c r="A5" s="43">
        <v>5692134</v>
      </c>
      <c r="B5" s="43" t="s">
        <v>37</v>
      </c>
      <c r="C5" s="43" t="s">
        <v>560</v>
      </c>
      <c r="D5" s="45" t="s">
        <v>554</v>
      </c>
      <c r="E5" s="43" t="s">
        <v>559</v>
      </c>
      <c r="F5" s="46">
        <v>0.24199999999999999</v>
      </c>
      <c r="G5" s="43">
        <v>20</v>
      </c>
      <c r="H5" s="43" t="s">
        <v>124</v>
      </c>
      <c r="I5" s="43" t="s">
        <v>125</v>
      </c>
      <c r="J5" s="45" t="s">
        <v>110</v>
      </c>
      <c r="K5" s="43">
        <v>5692134</v>
      </c>
      <c r="L5" s="47">
        <v>43937</v>
      </c>
      <c r="M5" s="43">
        <v>5692134</v>
      </c>
      <c r="N5" s="48">
        <v>44075</v>
      </c>
      <c r="O5" s="49">
        <v>2021</v>
      </c>
      <c r="P5" s="45" t="s">
        <v>556</v>
      </c>
      <c r="Q5" s="45" t="s">
        <v>556</v>
      </c>
      <c r="R5" s="45" t="s">
        <v>556</v>
      </c>
      <c r="S5" s="43"/>
      <c r="T5" s="47"/>
      <c r="U5" s="46"/>
      <c r="V5" s="43"/>
      <c r="W5" s="50"/>
      <c r="X5" s="50">
        <v>0</v>
      </c>
    </row>
    <row r="6" spans="1:28" ht="24.95" customHeight="1" x14ac:dyDescent="0.25">
      <c r="A6" s="43">
        <v>5699600</v>
      </c>
      <c r="B6" s="43" t="s">
        <v>32</v>
      </c>
      <c r="C6" s="44" t="s">
        <v>553</v>
      </c>
      <c r="D6" s="45" t="s">
        <v>554</v>
      </c>
      <c r="E6" s="43" t="s">
        <v>555</v>
      </c>
      <c r="F6" s="46">
        <v>3.0249999999999999E-3</v>
      </c>
      <c r="G6" s="43">
        <v>0.4</v>
      </c>
      <c r="H6" s="43" t="s">
        <v>113</v>
      </c>
      <c r="I6" s="43" t="s">
        <v>114</v>
      </c>
      <c r="J6" s="45" t="s">
        <v>110</v>
      </c>
      <c r="K6" s="43">
        <v>5699600</v>
      </c>
      <c r="L6" s="47">
        <v>43921</v>
      </c>
      <c r="M6" s="43">
        <v>5699600</v>
      </c>
      <c r="N6" s="48">
        <v>44064</v>
      </c>
      <c r="O6" s="49">
        <v>2021</v>
      </c>
      <c r="P6" s="45" t="s">
        <v>556</v>
      </c>
      <c r="Q6" s="45" t="s">
        <v>556</v>
      </c>
      <c r="R6" s="45" t="s">
        <v>556</v>
      </c>
      <c r="S6" s="43"/>
      <c r="T6" s="47"/>
      <c r="U6" s="46"/>
      <c r="V6" s="43"/>
      <c r="W6" s="50"/>
      <c r="X6" s="51">
        <v>2.8900000000000002E-3</v>
      </c>
    </row>
    <row r="7" spans="1:28" ht="24.95" customHeight="1" x14ac:dyDescent="0.25">
      <c r="A7" s="43">
        <v>5769820</v>
      </c>
      <c r="B7" s="43" t="s">
        <v>60</v>
      </c>
      <c r="C7" s="43" t="s">
        <v>582</v>
      </c>
      <c r="D7" s="43" t="s">
        <v>578</v>
      </c>
      <c r="E7" s="43" t="s">
        <v>559</v>
      </c>
      <c r="F7" s="46">
        <v>3.5999999999999999E-3</v>
      </c>
      <c r="G7" s="43">
        <v>0.23</v>
      </c>
      <c r="H7" s="43" t="s">
        <v>173</v>
      </c>
      <c r="I7" s="43" t="s">
        <v>174</v>
      </c>
      <c r="J7" s="43" t="s">
        <v>31</v>
      </c>
      <c r="K7" s="43">
        <v>5769820</v>
      </c>
      <c r="L7" s="47">
        <v>43956</v>
      </c>
      <c r="M7" s="43">
        <v>5769820</v>
      </c>
      <c r="N7" s="47">
        <v>44307</v>
      </c>
      <c r="O7" s="49">
        <v>2021</v>
      </c>
      <c r="P7" s="45" t="s">
        <v>556</v>
      </c>
      <c r="Q7" s="45" t="s">
        <v>556</v>
      </c>
      <c r="R7" s="45" t="s">
        <v>556</v>
      </c>
      <c r="S7" s="43"/>
      <c r="T7" s="47"/>
      <c r="U7" s="46"/>
      <c r="V7" s="43"/>
      <c r="W7" s="50"/>
      <c r="X7" s="72">
        <v>2.8399999999999996E-3</v>
      </c>
    </row>
    <row r="8" spans="1:28" ht="24.95" customHeight="1" x14ac:dyDescent="0.25">
      <c r="A8" s="43">
        <v>5780203</v>
      </c>
      <c r="B8" s="43" t="s">
        <v>61</v>
      </c>
      <c r="C8" s="43" t="s">
        <v>583</v>
      </c>
      <c r="D8" s="43" t="s">
        <v>578</v>
      </c>
      <c r="E8" s="43" t="s">
        <v>559</v>
      </c>
      <c r="F8" s="46">
        <v>4.2000000000000006E-3</v>
      </c>
      <c r="G8" s="43">
        <v>0.23</v>
      </c>
      <c r="H8" s="43" t="s">
        <v>177</v>
      </c>
      <c r="I8" s="43" t="s">
        <v>178</v>
      </c>
      <c r="J8" s="43" t="s">
        <v>31</v>
      </c>
      <c r="K8" s="43">
        <v>5780203</v>
      </c>
      <c r="L8" s="47">
        <v>43964</v>
      </c>
      <c r="M8" s="43">
        <v>5780203</v>
      </c>
      <c r="N8" s="47">
        <v>44313</v>
      </c>
      <c r="O8" s="49">
        <v>2021</v>
      </c>
      <c r="P8" s="45" t="s">
        <v>556</v>
      </c>
      <c r="Q8" s="45" t="s">
        <v>556</v>
      </c>
      <c r="R8" s="45" t="s">
        <v>556</v>
      </c>
      <c r="S8" s="43"/>
      <c r="T8" s="47"/>
      <c r="U8" s="46"/>
      <c r="V8" s="43"/>
      <c r="W8" s="50"/>
      <c r="X8" s="72">
        <v>3.3300000000000001E-3</v>
      </c>
    </row>
    <row r="9" spans="1:28" ht="24.95" customHeight="1" x14ac:dyDescent="0.25">
      <c r="A9" s="43">
        <v>5819848</v>
      </c>
      <c r="B9" s="43" t="s">
        <v>62</v>
      </c>
      <c r="C9" s="43" t="s">
        <v>584</v>
      </c>
      <c r="D9" s="43" t="s">
        <v>578</v>
      </c>
      <c r="E9" s="43" t="s">
        <v>559</v>
      </c>
      <c r="F9" s="46">
        <v>4.2000000000000006E-3</v>
      </c>
      <c r="G9" s="43">
        <v>0.23</v>
      </c>
      <c r="H9" s="43" t="s">
        <v>179</v>
      </c>
      <c r="I9" s="43" t="s">
        <v>180</v>
      </c>
      <c r="J9" s="43" t="s">
        <v>31</v>
      </c>
      <c r="K9" s="43">
        <v>5819848</v>
      </c>
      <c r="L9" s="47">
        <v>43966</v>
      </c>
      <c r="M9" s="43">
        <v>5819848</v>
      </c>
      <c r="N9" s="47">
        <v>44313</v>
      </c>
      <c r="O9" s="49">
        <v>2021</v>
      </c>
      <c r="P9" s="45" t="s">
        <v>556</v>
      </c>
      <c r="Q9" s="45" t="s">
        <v>556</v>
      </c>
      <c r="R9" s="45" t="s">
        <v>556</v>
      </c>
      <c r="S9" s="43"/>
      <c r="T9" s="47"/>
      <c r="U9" s="46"/>
      <c r="V9" s="43"/>
      <c r="W9" s="50"/>
      <c r="X9" s="72">
        <v>3.3300000000000001E-3</v>
      </c>
    </row>
    <row r="10" spans="1:28" ht="24.95" customHeight="1" x14ac:dyDescent="0.25">
      <c r="A10" s="43">
        <v>5865205</v>
      </c>
      <c r="B10" s="43" t="s">
        <v>78</v>
      </c>
      <c r="C10" s="43" t="s">
        <v>583</v>
      </c>
      <c r="D10" s="43" t="s">
        <v>578</v>
      </c>
      <c r="E10" s="43" t="s">
        <v>559</v>
      </c>
      <c r="F10" s="46">
        <v>6.0000000000000001E-3</v>
      </c>
      <c r="G10" s="43">
        <v>0.23</v>
      </c>
      <c r="H10" s="43" t="s">
        <v>209</v>
      </c>
      <c r="I10" s="43" t="s">
        <v>210</v>
      </c>
      <c r="J10" s="43" t="s">
        <v>31</v>
      </c>
      <c r="K10" s="43">
        <v>5865205</v>
      </c>
      <c r="L10" s="47">
        <v>43970</v>
      </c>
      <c r="M10" s="43">
        <v>5865205</v>
      </c>
      <c r="N10" s="47">
        <v>44323</v>
      </c>
      <c r="O10" s="49">
        <v>2021</v>
      </c>
      <c r="P10" s="45" t="s">
        <v>556</v>
      </c>
      <c r="Q10" s="45" t="s">
        <v>556</v>
      </c>
      <c r="R10" s="45" t="s">
        <v>556</v>
      </c>
      <c r="S10" s="43"/>
      <c r="T10" s="47"/>
      <c r="U10" s="46"/>
      <c r="V10" s="43"/>
      <c r="W10" s="50"/>
      <c r="X10" s="51">
        <v>4.7999999999999996E-3</v>
      </c>
    </row>
    <row r="11" spans="1:28" ht="24.95" customHeight="1" x14ac:dyDescent="0.25">
      <c r="A11" s="43">
        <v>5867639</v>
      </c>
      <c r="B11" s="43" t="s">
        <v>79</v>
      </c>
      <c r="C11" s="43" t="s">
        <v>582</v>
      </c>
      <c r="D11" s="43" t="s">
        <v>578</v>
      </c>
      <c r="E11" s="43" t="s">
        <v>559</v>
      </c>
      <c r="F11" s="46">
        <v>3.5999999999999999E-3</v>
      </c>
      <c r="G11" s="43">
        <v>0.23</v>
      </c>
      <c r="H11" s="43" t="s">
        <v>175</v>
      </c>
      <c r="I11" s="43" t="s">
        <v>211</v>
      </c>
      <c r="J11" s="43" t="s">
        <v>31</v>
      </c>
      <c r="K11" s="43">
        <v>5867639</v>
      </c>
      <c r="L11" s="47">
        <v>43969</v>
      </c>
      <c r="M11" s="43">
        <v>5867639</v>
      </c>
      <c r="N11" s="47">
        <v>44322</v>
      </c>
      <c r="O11" s="49">
        <v>2021</v>
      </c>
      <c r="P11" s="45" t="s">
        <v>556</v>
      </c>
      <c r="Q11" s="45" t="s">
        <v>556</v>
      </c>
      <c r="R11" s="45" t="s">
        <v>556</v>
      </c>
      <c r="S11" s="43"/>
      <c r="T11" s="47"/>
      <c r="U11" s="46"/>
      <c r="V11" s="43"/>
      <c r="W11" s="50"/>
      <c r="X11" s="51">
        <v>2.8399999999999996E-3</v>
      </c>
    </row>
    <row r="12" spans="1:28" ht="24.95" customHeight="1" x14ac:dyDescent="0.25">
      <c r="A12" s="43">
        <v>5867759</v>
      </c>
      <c r="B12" s="43" t="s">
        <v>33</v>
      </c>
      <c r="C12" s="44" t="s">
        <v>557</v>
      </c>
      <c r="D12" s="45" t="s">
        <v>554</v>
      </c>
      <c r="E12" s="43" t="s">
        <v>555</v>
      </c>
      <c r="F12" s="46">
        <v>3.0249999999999999E-3</v>
      </c>
      <c r="G12" s="43">
        <v>0.23</v>
      </c>
      <c r="H12" s="43" t="s">
        <v>115</v>
      </c>
      <c r="I12" s="43" t="s">
        <v>116</v>
      </c>
      <c r="J12" s="45" t="s">
        <v>110</v>
      </c>
      <c r="K12" s="43">
        <v>5867759</v>
      </c>
      <c r="L12" s="47">
        <v>43966</v>
      </c>
      <c r="M12" s="43">
        <v>5867759</v>
      </c>
      <c r="N12" s="48">
        <v>44068</v>
      </c>
      <c r="O12" s="49">
        <v>2021</v>
      </c>
      <c r="P12" s="45" t="s">
        <v>556</v>
      </c>
      <c r="Q12" s="45" t="s">
        <v>556</v>
      </c>
      <c r="R12" s="45" t="s">
        <v>556</v>
      </c>
      <c r="S12" s="43"/>
      <c r="T12" s="47"/>
      <c r="U12" s="46"/>
      <c r="V12" s="43"/>
      <c r="W12" s="50"/>
      <c r="X12" s="51">
        <v>2.8900000000000002E-3</v>
      </c>
    </row>
    <row r="13" spans="1:28" ht="24.95" customHeight="1" x14ac:dyDescent="0.25">
      <c r="A13" s="43">
        <v>5877363</v>
      </c>
      <c r="B13" s="43" t="s">
        <v>63</v>
      </c>
      <c r="C13" s="43" t="s">
        <v>583</v>
      </c>
      <c r="D13" s="43" t="s">
        <v>578</v>
      </c>
      <c r="E13" s="43" t="s">
        <v>559</v>
      </c>
      <c r="F13" s="46">
        <v>4.4999999999999997E-3</v>
      </c>
      <c r="G13" s="43">
        <v>0.4</v>
      </c>
      <c r="H13" s="43" t="s">
        <v>22</v>
      </c>
      <c r="I13" s="43" t="s">
        <v>181</v>
      </c>
      <c r="J13" s="43" t="s">
        <v>31</v>
      </c>
      <c r="K13" s="43">
        <v>5877363</v>
      </c>
      <c r="L13" s="47">
        <v>43966</v>
      </c>
      <c r="M13" s="43">
        <v>5877363</v>
      </c>
      <c r="N13" s="47">
        <v>44313</v>
      </c>
      <c r="O13" s="49">
        <v>2021</v>
      </c>
      <c r="P13" s="45" t="s">
        <v>556</v>
      </c>
      <c r="Q13" s="45" t="s">
        <v>556</v>
      </c>
      <c r="R13" s="45" t="s">
        <v>556</v>
      </c>
      <c r="S13" s="43"/>
      <c r="T13" s="47"/>
      <c r="U13" s="46"/>
      <c r="V13" s="43"/>
      <c r="W13" s="50"/>
      <c r="X13" s="72">
        <v>3.5259999999999996E-3</v>
      </c>
    </row>
    <row r="14" spans="1:28" ht="24.95" customHeight="1" x14ac:dyDescent="0.25">
      <c r="A14" s="43">
        <v>5885465</v>
      </c>
      <c r="B14" s="43" t="s">
        <v>81</v>
      </c>
      <c r="C14" s="43" t="s">
        <v>583</v>
      </c>
      <c r="D14" s="43" t="s">
        <v>578</v>
      </c>
      <c r="E14" s="43" t="s">
        <v>559</v>
      </c>
      <c r="F14" s="46">
        <v>3.5999999999999999E-3</v>
      </c>
      <c r="G14" s="43">
        <v>0.23</v>
      </c>
      <c r="H14" s="43" t="s">
        <v>212</v>
      </c>
      <c r="I14" s="43" t="s">
        <v>214</v>
      </c>
      <c r="J14" s="43" t="s">
        <v>31</v>
      </c>
      <c r="K14" s="43">
        <v>5885465</v>
      </c>
      <c r="L14" s="47">
        <v>43998</v>
      </c>
      <c r="M14" s="43">
        <v>5885465</v>
      </c>
      <c r="N14" s="47">
        <v>44343</v>
      </c>
      <c r="O14" s="49">
        <v>2021</v>
      </c>
      <c r="P14" s="45" t="s">
        <v>556</v>
      </c>
      <c r="Q14" s="45" t="s">
        <v>556</v>
      </c>
      <c r="R14" s="45" t="s">
        <v>556</v>
      </c>
      <c r="S14" s="43"/>
      <c r="T14" s="47"/>
      <c r="U14" s="46"/>
      <c r="V14" s="43"/>
      <c r="W14" s="50"/>
      <c r="X14" s="51">
        <v>2.8399999999999996E-3</v>
      </c>
    </row>
    <row r="15" spans="1:28" ht="24.95" customHeight="1" x14ac:dyDescent="0.25">
      <c r="A15" s="43">
        <v>5885514</v>
      </c>
      <c r="B15" s="43" t="s">
        <v>80</v>
      </c>
      <c r="C15" s="43" t="s">
        <v>595</v>
      </c>
      <c r="D15" s="43" t="s">
        <v>578</v>
      </c>
      <c r="E15" s="43" t="s">
        <v>559</v>
      </c>
      <c r="F15" s="46">
        <v>3.5999999999999999E-3</v>
      </c>
      <c r="G15" s="43">
        <v>0.4</v>
      </c>
      <c r="H15" s="43" t="s">
        <v>212</v>
      </c>
      <c r="I15" s="43" t="s">
        <v>213</v>
      </c>
      <c r="J15" s="43" t="s">
        <v>31</v>
      </c>
      <c r="K15" s="43">
        <v>5885514</v>
      </c>
      <c r="L15" s="47">
        <v>43977</v>
      </c>
      <c r="M15" s="43">
        <v>5885514</v>
      </c>
      <c r="N15" s="47">
        <v>44329</v>
      </c>
      <c r="O15" s="49">
        <v>2021</v>
      </c>
      <c r="P15" s="45" t="s">
        <v>556</v>
      </c>
      <c r="Q15" s="45" t="s">
        <v>556</v>
      </c>
      <c r="R15" s="45" t="s">
        <v>556</v>
      </c>
      <c r="S15" s="43"/>
      <c r="T15" s="47"/>
      <c r="U15" s="46"/>
      <c r="V15" s="43"/>
      <c r="W15" s="50"/>
      <c r="X15" s="51">
        <v>2.8399999999999996E-3</v>
      </c>
    </row>
    <row r="16" spans="1:28" ht="24.95" customHeight="1" x14ac:dyDescent="0.25">
      <c r="A16" s="43">
        <v>5890289</v>
      </c>
      <c r="B16" s="43" t="s">
        <v>72</v>
      </c>
      <c r="C16" s="43" t="s">
        <v>594</v>
      </c>
      <c r="D16" s="43" t="s">
        <v>578</v>
      </c>
      <c r="E16" s="43" t="s">
        <v>559</v>
      </c>
      <c r="F16" s="46">
        <v>3.5999999999999999E-3</v>
      </c>
      <c r="G16" s="43">
        <v>0.4</v>
      </c>
      <c r="H16" s="43" t="s">
        <v>199</v>
      </c>
      <c r="I16" s="43" t="s">
        <v>200</v>
      </c>
      <c r="J16" s="43" t="s">
        <v>31</v>
      </c>
      <c r="K16" s="43">
        <v>5890289</v>
      </c>
      <c r="L16" s="47">
        <v>43970</v>
      </c>
      <c r="M16" s="43">
        <v>5890289</v>
      </c>
      <c r="N16" s="47">
        <v>44323</v>
      </c>
      <c r="O16" s="49">
        <v>2021</v>
      </c>
      <c r="P16" s="45" t="s">
        <v>556</v>
      </c>
      <c r="Q16" s="45" t="s">
        <v>556</v>
      </c>
      <c r="R16" s="45" t="s">
        <v>556</v>
      </c>
      <c r="S16" s="43"/>
      <c r="T16" s="47"/>
      <c r="U16" s="46"/>
      <c r="V16" s="43"/>
      <c r="W16" s="50"/>
      <c r="X16" s="51">
        <v>2.8399999999999996E-3</v>
      </c>
    </row>
    <row r="17" spans="1:24" ht="24.95" customHeight="1" x14ac:dyDescent="0.25">
      <c r="A17" s="43">
        <v>5890769</v>
      </c>
      <c r="B17" s="43" t="s">
        <v>73</v>
      </c>
      <c r="C17" s="43" t="s">
        <v>583</v>
      </c>
      <c r="D17" s="43" t="s">
        <v>578</v>
      </c>
      <c r="E17" s="43" t="s">
        <v>559</v>
      </c>
      <c r="F17" s="46">
        <v>4.2000000000000006E-3</v>
      </c>
      <c r="G17" s="43">
        <v>0.23</v>
      </c>
      <c r="H17" s="43" t="s">
        <v>201</v>
      </c>
      <c r="I17" s="43" t="s">
        <v>202</v>
      </c>
      <c r="J17" s="43" t="s">
        <v>31</v>
      </c>
      <c r="K17" s="43">
        <v>5890769</v>
      </c>
      <c r="L17" s="47">
        <v>43973</v>
      </c>
      <c r="M17" s="43">
        <v>5890769</v>
      </c>
      <c r="N17" s="47">
        <v>44323</v>
      </c>
      <c r="O17" s="49">
        <v>2021</v>
      </c>
      <c r="P17" s="45" t="s">
        <v>556</v>
      </c>
      <c r="Q17" s="45" t="s">
        <v>556</v>
      </c>
      <c r="R17" s="45" t="s">
        <v>556</v>
      </c>
      <c r="S17" s="43"/>
      <c r="T17" s="47"/>
      <c r="U17" s="46"/>
      <c r="V17" s="43"/>
      <c r="W17" s="50"/>
      <c r="X17" s="51">
        <v>3.3300000000000001E-3</v>
      </c>
    </row>
    <row r="18" spans="1:24" ht="24.95" customHeight="1" x14ac:dyDescent="0.25">
      <c r="A18" s="43">
        <v>5891358</v>
      </c>
      <c r="B18" s="43" t="s">
        <v>71</v>
      </c>
      <c r="C18" s="43" t="s">
        <v>583</v>
      </c>
      <c r="D18" s="43" t="s">
        <v>578</v>
      </c>
      <c r="E18" s="43" t="s">
        <v>559</v>
      </c>
      <c r="F18" s="46">
        <v>4.7999999999999996E-3</v>
      </c>
      <c r="G18" s="43">
        <v>0.4</v>
      </c>
      <c r="H18" s="43" t="s">
        <v>197</v>
      </c>
      <c r="I18" s="43" t="s">
        <v>198</v>
      </c>
      <c r="J18" s="43" t="s">
        <v>31</v>
      </c>
      <c r="K18" s="43">
        <v>5891358</v>
      </c>
      <c r="L18" s="47">
        <v>43970</v>
      </c>
      <c r="M18" s="43">
        <v>5891358</v>
      </c>
      <c r="N18" s="47">
        <v>44327</v>
      </c>
      <c r="O18" s="49">
        <v>2021</v>
      </c>
      <c r="P18" s="45" t="s">
        <v>556</v>
      </c>
      <c r="Q18" s="45" t="s">
        <v>556</v>
      </c>
      <c r="R18" s="45" t="s">
        <v>556</v>
      </c>
      <c r="S18" s="43"/>
      <c r="T18" s="47"/>
      <c r="U18" s="46"/>
      <c r="V18" s="43"/>
      <c r="W18" s="50"/>
      <c r="X18" s="51">
        <v>3.82E-3</v>
      </c>
    </row>
    <row r="19" spans="1:24" ht="24.95" customHeight="1" x14ac:dyDescent="0.25">
      <c r="A19" s="43">
        <v>5894546</v>
      </c>
      <c r="B19" s="43" t="s">
        <v>70</v>
      </c>
      <c r="C19" s="43" t="s">
        <v>593</v>
      </c>
      <c r="D19" s="43" t="s">
        <v>578</v>
      </c>
      <c r="E19" s="43" t="s">
        <v>559</v>
      </c>
      <c r="F19" s="46">
        <v>3.5999999999999999E-3</v>
      </c>
      <c r="G19" s="43">
        <v>0.4</v>
      </c>
      <c r="H19" s="43" t="s">
        <v>194</v>
      </c>
      <c r="I19" s="43" t="s">
        <v>195</v>
      </c>
      <c r="J19" s="43" t="s">
        <v>31</v>
      </c>
      <c r="K19" s="43">
        <v>5894546</v>
      </c>
      <c r="L19" s="47">
        <v>43984</v>
      </c>
      <c r="M19" s="43">
        <v>5894546</v>
      </c>
      <c r="N19" s="47">
        <v>44342</v>
      </c>
      <c r="O19" s="49">
        <v>2021</v>
      </c>
      <c r="P19" s="45" t="s">
        <v>556</v>
      </c>
      <c r="Q19" s="45" t="s">
        <v>556</v>
      </c>
      <c r="R19" s="45" t="s">
        <v>556</v>
      </c>
      <c r="S19" s="43"/>
      <c r="T19" s="47"/>
      <c r="U19" s="46"/>
      <c r="V19" s="43"/>
      <c r="W19" s="50"/>
      <c r="X19" s="51">
        <v>2.8399999999999996E-3</v>
      </c>
    </row>
    <row r="20" spans="1:24" ht="24.95" customHeight="1" x14ac:dyDescent="0.25">
      <c r="A20" s="43">
        <v>5897930</v>
      </c>
      <c r="B20" s="43" t="s">
        <v>74</v>
      </c>
      <c r="C20" s="43" t="s">
        <v>582</v>
      </c>
      <c r="D20" s="43" t="s">
        <v>578</v>
      </c>
      <c r="E20" s="43" t="s">
        <v>559</v>
      </c>
      <c r="F20" s="46">
        <v>4.2000000000000006E-3</v>
      </c>
      <c r="G20" s="43">
        <v>0.23</v>
      </c>
      <c r="H20" s="43" t="s">
        <v>204</v>
      </c>
      <c r="I20" s="43" t="s">
        <v>205</v>
      </c>
      <c r="J20" s="43" t="s">
        <v>31</v>
      </c>
      <c r="K20" s="43">
        <v>5897930</v>
      </c>
      <c r="L20" s="47">
        <v>43973</v>
      </c>
      <c r="M20" s="43">
        <v>5897930</v>
      </c>
      <c r="N20" s="47">
        <v>44323</v>
      </c>
      <c r="O20" s="49">
        <v>2021</v>
      </c>
      <c r="P20" s="45" t="s">
        <v>556</v>
      </c>
      <c r="Q20" s="45" t="s">
        <v>556</v>
      </c>
      <c r="R20" s="45" t="s">
        <v>556</v>
      </c>
      <c r="S20" s="43"/>
      <c r="T20" s="47"/>
      <c r="U20" s="46"/>
      <c r="V20" s="43"/>
      <c r="W20" s="50"/>
      <c r="X20" s="51">
        <v>3.3300000000000001E-3</v>
      </c>
    </row>
    <row r="21" spans="1:24" ht="24.95" customHeight="1" x14ac:dyDescent="0.25">
      <c r="A21" s="43">
        <v>5900702</v>
      </c>
      <c r="B21" s="43" t="s">
        <v>75</v>
      </c>
      <c r="C21" s="43" t="s">
        <v>583</v>
      </c>
      <c r="D21" s="43" t="s">
        <v>578</v>
      </c>
      <c r="E21" s="43" t="s">
        <v>559</v>
      </c>
      <c r="F21" s="46">
        <v>3.5999999999999999E-3</v>
      </c>
      <c r="G21" s="43">
        <v>0.4</v>
      </c>
      <c r="H21" s="43" t="s">
        <v>176</v>
      </c>
      <c r="I21" s="43" t="s">
        <v>206</v>
      </c>
      <c r="J21" s="43" t="s">
        <v>31</v>
      </c>
      <c r="K21" s="43">
        <v>5900702</v>
      </c>
      <c r="L21" s="47">
        <v>43976</v>
      </c>
      <c r="M21" s="43">
        <v>5900702</v>
      </c>
      <c r="N21" s="47">
        <v>44329</v>
      </c>
      <c r="O21" s="49">
        <v>2021</v>
      </c>
      <c r="P21" s="45" t="s">
        <v>556</v>
      </c>
      <c r="Q21" s="45" t="s">
        <v>556</v>
      </c>
      <c r="R21" s="45" t="s">
        <v>556</v>
      </c>
      <c r="S21" s="43"/>
      <c r="T21" s="47"/>
      <c r="U21" s="46"/>
      <c r="V21" s="43"/>
      <c r="W21" s="50"/>
      <c r="X21" s="51">
        <v>2.8399999999999996E-3</v>
      </c>
    </row>
    <row r="22" spans="1:24" ht="24.95" customHeight="1" x14ac:dyDescent="0.25">
      <c r="A22" s="43">
        <v>5901917</v>
      </c>
      <c r="B22" s="43" t="s">
        <v>76</v>
      </c>
      <c r="C22" s="43" t="s">
        <v>583</v>
      </c>
      <c r="D22" s="43" t="s">
        <v>578</v>
      </c>
      <c r="E22" s="43" t="s">
        <v>559</v>
      </c>
      <c r="F22" s="46">
        <v>3.5999999999999999E-3</v>
      </c>
      <c r="G22" s="43">
        <v>0.4</v>
      </c>
      <c r="H22" s="43" t="s">
        <v>194</v>
      </c>
      <c r="I22" s="43" t="s">
        <v>207</v>
      </c>
      <c r="J22" s="43" t="s">
        <v>31</v>
      </c>
      <c r="K22" s="43">
        <v>5901917</v>
      </c>
      <c r="L22" s="47">
        <v>43977</v>
      </c>
      <c r="M22" s="43">
        <v>5901917</v>
      </c>
      <c r="N22" s="47">
        <v>44330</v>
      </c>
      <c r="O22" s="49">
        <v>2021</v>
      </c>
      <c r="P22" s="45" t="s">
        <v>556</v>
      </c>
      <c r="Q22" s="45" t="s">
        <v>556</v>
      </c>
      <c r="R22" s="45" t="s">
        <v>556</v>
      </c>
      <c r="S22" s="43"/>
      <c r="T22" s="47"/>
      <c r="U22" s="46"/>
      <c r="V22" s="43"/>
      <c r="W22" s="50"/>
      <c r="X22" s="50">
        <v>2.8399999999999996E-3</v>
      </c>
    </row>
    <row r="23" spans="1:24" ht="24.95" customHeight="1" x14ac:dyDescent="0.25">
      <c r="A23" s="43">
        <v>5904972</v>
      </c>
      <c r="B23" s="43" t="s">
        <v>77</v>
      </c>
      <c r="C23" s="43" t="s">
        <v>583</v>
      </c>
      <c r="D23" s="43" t="s">
        <v>578</v>
      </c>
      <c r="E23" s="43" t="s">
        <v>559</v>
      </c>
      <c r="F23" s="46">
        <v>4.4999999999999997E-3</v>
      </c>
      <c r="G23" s="43">
        <v>0.4</v>
      </c>
      <c r="H23" s="43" t="s">
        <v>117</v>
      </c>
      <c r="I23" s="43" t="s">
        <v>208</v>
      </c>
      <c r="J23" s="43" t="s">
        <v>31</v>
      </c>
      <c r="K23" s="43">
        <v>5904972</v>
      </c>
      <c r="L23" s="47">
        <v>43977</v>
      </c>
      <c r="M23" s="43">
        <v>5904972</v>
      </c>
      <c r="N23" s="47">
        <v>44329</v>
      </c>
      <c r="O23" s="54">
        <v>2021</v>
      </c>
      <c r="P23" s="45" t="s">
        <v>556</v>
      </c>
      <c r="Q23" s="45" t="s">
        <v>556</v>
      </c>
      <c r="R23" s="45" t="s">
        <v>556</v>
      </c>
      <c r="S23" s="43"/>
      <c r="T23" s="47"/>
      <c r="U23" s="46"/>
      <c r="V23" s="43"/>
      <c r="W23" s="50"/>
      <c r="X23" s="51">
        <v>3.5259999999999996E-3</v>
      </c>
    </row>
    <row r="24" spans="1:24" ht="24.95" customHeight="1" x14ac:dyDescent="0.25">
      <c r="A24" s="43">
        <v>5930239</v>
      </c>
      <c r="B24" s="43" t="s">
        <v>82</v>
      </c>
      <c r="C24" s="43" t="s">
        <v>583</v>
      </c>
      <c r="D24" s="43" t="s">
        <v>578</v>
      </c>
      <c r="E24" s="43" t="s">
        <v>559</v>
      </c>
      <c r="F24" s="46">
        <v>4.4999999999999997E-3</v>
      </c>
      <c r="G24" s="43">
        <v>0.4</v>
      </c>
      <c r="H24" s="43" t="s">
        <v>215</v>
      </c>
      <c r="I24" s="43" t="s">
        <v>216</v>
      </c>
      <c r="J24" s="43" t="s">
        <v>31</v>
      </c>
      <c r="K24" s="43">
        <v>5930239</v>
      </c>
      <c r="L24" s="47">
        <v>43985</v>
      </c>
      <c r="M24" s="43">
        <v>5930239</v>
      </c>
      <c r="N24" s="47">
        <v>44343</v>
      </c>
      <c r="O24" s="54">
        <v>2021</v>
      </c>
      <c r="P24" s="45" t="s">
        <v>556</v>
      </c>
      <c r="Q24" s="45" t="s">
        <v>556</v>
      </c>
      <c r="R24" s="45" t="s">
        <v>556</v>
      </c>
      <c r="S24" s="43"/>
      <c r="T24" s="47"/>
      <c r="U24" s="46"/>
      <c r="V24" s="43"/>
      <c r="W24" s="50"/>
      <c r="X24" s="51">
        <v>3.5259999999999996E-3</v>
      </c>
    </row>
    <row r="25" spans="1:24" ht="24.95" customHeight="1" x14ac:dyDescent="0.25">
      <c r="A25" s="43">
        <v>5943816</v>
      </c>
      <c r="B25" s="43" t="s">
        <v>92</v>
      </c>
      <c r="C25" s="43" t="s">
        <v>553</v>
      </c>
      <c r="D25" s="43" t="s">
        <v>578</v>
      </c>
      <c r="E25" s="43" t="s">
        <v>559</v>
      </c>
      <c r="F25" s="46">
        <v>6.0000000000000001E-3</v>
      </c>
      <c r="G25" s="43">
        <v>0.4</v>
      </c>
      <c r="H25" s="43" t="s">
        <v>112</v>
      </c>
      <c r="I25" s="43" t="s">
        <v>236</v>
      </c>
      <c r="J25" s="43" t="s">
        <v>31</v>
      </c>
      <c r="K25" s="43">
        <v>5943816</v>
      </c>
      <c r="L25" s="47">
        <v>43992</v>
      </c>
      <c r="M25" s="43">
        <v>5943816</v>
      </c>
      <c r="N25" s="47">
        <v>44350</v>
      </c>
      <c r="O25" s="54">
        <v>2021</v>
      </c>
      <c r="P25" s="45" t="s">
        <v>556</v>
      </c>
      <c r="Q25" s="45" t="s">
        <v>556</v>
      </c>
      <c r="R25" s="45" t="s">
        <v>556</v>
      </c>
      <c r="S25" s="43"/>
      <c r="T25" s="47"/>
      <c r="U25" s="46"/>
      <c r="V25" s="43"/>
      <c r="W25" s="46"/>
      <c r="X25" s="50">
        <v>4.7999999999999996E-3</v>
      </c>
    </row>
    <row r="26" spans="1:24" ht="24.95" customHeight="1" x14ac:dyDescent="0.25">
      <c r="A26" s="43">
        <v>5945736</v>
      </c>
      <c r="B26" s="43" t="s">
        <v>83</v>
      </c>
      <c r="C26" s="43" t="s">
        <v>583</v>
      </c>
      <c r="D26" s="43" t="s">
        <v>578</v>
      </c>
      <c r="E26" s="43" t="s">
        <v>559</v>
      </c>
      <c r="F26" s="46">
        <v>3.5999999999999999E-3</v>
      </c>
      <c r="G26" s="43">
        <v>0.23</v>
      </c>
      <c r="H26" s="43" t="s">
        <v>175</v>
      </c>
      <c r="I26" s="43" t="s">
        <v>217</v>
      </c>
      <c r="J26" s="43" t="s">
        <v>31</v>
      </c>
      <c r="K26" s="43">
        <v>5945736</v>
      </c>
      <c r="L26" s="47">
        <v>43991</v>
      </c>
      <c r="M26" s="43">
        <v>5945736</v>
      </c>
      <c r="N26" s="47">
        <v>44342</v>
      </c>
      <c r="O26" s="54">
        <v>2021</v>
      </c>
      <c r="P26" s="45" t="s">
        <v>556</v>
      </c>
      <c r="Q26" s="45" t="s">
        <v>556</v>
      </c>
      <c r="R26" s="45" t="s">
        <v>556</v>
      </c>
      <c r="S26" s="43"/>
      <c r="T26" s="47"/>
      <c r="U26" s="46"/>
      <c r="V26" s="43"/>
      <c r="W26" s="50"/>
      <c r="X26" s="51">
        <v>2.8399999999999996E-3</v>
      </c>
    </row>
    <row r="27" spans="1:24" ht="24.95" customHeight="1" x14ac:dyDescent="0.25">
      <c r="A27" s="43">
        <v>5974541</v>
      </c>
      <c r="B27" s="43" t="s">
        <v>100</v>
      </c>
      <c r="C27" s="43" t="s">
        <v>582</v>
      </c>
      <c r="D27" s="43" t="s">
        <v>578</v>
      </c>
      <c r="E27" s="43" t="s">
        <v>559</v>
      </c>
      <c r="F27" s="46">
        <v>3.5999999999999999E-3</v>
      </c>
      <c r="G27" s="43">
        <v>0.23</v>
      </c>
      <c r="H27" s="43" t="s">
        <v>25</v>
      </c>
      <c r="I27" s="43" t="s">
        <v>246</v>
      </c>
      <c r="J27" s="43" t="s">
        <v>31</v>
      </c>
      <c r="K27" s="43">
        <v>5974541</v>
      </c>
      <c r="L27" s="47">
        <v>44007</v>
      </c>
      <c r="M27" s="43">
        <v>5974541</v>
      </c>
      <c r="N27" s="47">
        <v>44372</v>
      </c>
      <c r="O27" s="54">
        <v>2021</v>
      </c>
      <c r="P27" s="45" t="s">
        <v>556</v>
      </c>
      <c r="Q27" s="45" t="s">
        <v>556</v>
      </c>
      <c r="R27" s="45" t="s">
        <v>556</v>
      </c>
      <c r="S27" s="43"/>
      <c r="T27" s="47"/>
      <c r="U27" s="46"/>
      <c r="V27" s="43"/>
      <c r="W27" s="46"/>
      <c r="X27" s="50">
        <v>2.8399999999999996E-3</v>
      </c>
    </row>
    <row r="28" spans="1:24" ht="24.95" customHeight="1" x14ac:dyDescent="0.25">
      <c r="A28" s="43">
        <v>5974918</v>
      </c>
      <c r="B28" s="43" t="s">
        <v>99</v>
      </c>
      <c r="C28" s="43" t="s">
        <v>582</v>
      </c>
      <c r="D28" s="43" t="s">
        <v>578</v>
      </c>
      <c r="E28" s="43" t="s">
        <v>559</v>
      </c>
      <c r="F28" s="46">
        <v>3.5999999999999999E-3</v>
      </c>
      <c r="G28" s="43">
        <v>0.4</v>
      </c>
      <c r="H28" s="43" t="s">
        <v>24</v>
      </c>
      <c r="I28" s="43" t="s">
        <v>245</v>
      </c>
      <c r="J28" s="43" t="s">
        <v>31</v>
      </c>
      <c r="K28" s="43">
        <v>5974918</v>
      </c>
      <c r="L28" s="47">
        <v>43998</v>
      </c>
      <c r="M28" s="43">
        <v>5974918</v>
      </c>
      <c r="N28" s="47">
        <v>44357</v>
      </c>
      <c r="O28" s="54">
        <v>2021</v>
      </c>
      <c r="P28" s="45" t="s">
        <v>556</v>
      </c>
      <c r="Q28" s="45" t="s">
        <v>556</v>
      </c>
      <c r="R28" s="45" t="s">
        <v>556</v>
      </c>
      <c r="S28" s="43"/>
      <c r="T28" s="47"/>
      <c r="U28" s="46"/>
      <c r="V28" s="43"/>
      <c r="W28" s="46"/>
      <c r="X28" s="50">
        <v>2.8399999999999996E-3</v>
      </c>
    </row>
    <row r="29" spans="1:24" ht="24.95" customHeight="1" x14ac:dyDescent="0.25">
      <c r="A29" s="43">
        <v>5975403</v>
      </c>
      <c r="B29" s="43" t="s">
        <v>324</v>
      </c>
      <c r="C29" s="43" t="s">
        <v>609</v>
      </c>
      <c r="D29" s="43" t="s">
        <v>578</v>
      </c>
      <c r="E29" s="43" t="s">
        <v>555</v>
      </c>
      <c r="F29" s="46">
        <v>3.7200000000000002E-3</v>
      </c>
      <c r="G29" s="43">
        <v>0.4</v>
      </c>
      <c r="H29" s="43" t="s">
        <v>327</v>
      </c>
      <c r="I29" s="43" t="s">
        <v>328</v>
      </c>
      <c r="J29" s="43" t="s">
        <v>31</v>
      </c>
      <c r="K29" s="43">
        <v>5975403</v>
      </c>
      <c r="L29" s="47">
        <v>44041</v>
      </c>
      <c r="M29" s="43">
        <v>5975403</v>
      </c>
      <c r="N29" s="47">
        <v>44438</v>
      </c>
      <c r="O29" s="54">
        <v>2021</v>
      </c>
      <c r="P29" s="45" t="s">
        <v>556</v>
      </c>
      <c r="Q29" s="45" t="s">
        <v>556</v>
      </c>
      <c r="R29" s="45" t="s">
        <v>556</v>
      </c>
      <c r="S29" s="43"/>
      <c r="T29" s="47"/>
      <c r="U29" s="46"/>
      <c r="V29" s="43"/>
      <c r="W29" s="50"/>
      <c r="X29" s="50">
        <v>2.9390000000000002E-3</v>
      </c>
    </row>
    <row r="30" spans="1:24" ht="24.95" customHeight="1" x14ac:dyDescent="0.25">
      <c r="A30" s="43">
        <v>5985301</v>
      </c>
      <c r="B30" s="43" t="s">
        <v>372</v>
      </c>
      <c r="C30" s="43" t="s">
        <v>614</v>
      </c>
      <c r="D30" s="43" t="s">
        <v>578</v>
      </c>
      <c r="E30" s="43" t="s">
        <v>559</v>
      </c>
      <c r="F30" s="46">
        <v>3.0999999999999999E-3</v>
      </c>
      <c r="G30" s="43">
        <v>0.23</v>
      </c>
      <c r="H30" s="43" t="s">
        <v>380</v>
      </c>
      <c r="I30" s="43" t="s">
        <v>381</v>
      </c>
      <c r="J30" s="43" t="s">
        <v>31</v>
      </c>
      <c r="K30" s="43">
        <v>5985301</v>
      </c>
      <c r="L30" s="47">
        <v>44040</v>
      </c>
      <c r="M30" s="43">
        <v>5985301</v>
      </c>
      <c r="N30" s="47">
        <v>44447</v>
      </c>
      <c r="O30" s="54">
        <v>2021</v>
      </c>
      <c r="P30" s="45" t="s">
        <v>556</v>
      </c>
      <c r="Q30" s="45" t="s">
        <v>556</v>
      </c>
      <c r="R30" s="45" t="s">
        <v>556</v>
      </c>
      <c r="S30" s="43"/>
      <c r="T30" s="47"/>
      <c r="U30" s="46"/>
      <c r="V30" s="43"/>
      <c r="W30" s="50"/>
      <c r="X30" s="50">
        <v>2.9390000000000002E-3</v>
      </c>
    </row>
    <row r="31" spans="1:24" ht="24.95" customHeight="1" x14ac:dyDescent="0.25">
      <c r="A31" s="43">
        <v>5989798</v>
      </c>
      <c r="B31" s="43" t="s">
        <v>101</v>
      </c>
      <c r="C31" s="43" t="s">
        <v>583</v>
      </c>
      <c r="D31" s="43" t="s">
        <v>578</v>
      </c>
      <c r="E31" s="43" t="s">
        <v>559</v>
      </c>
      <c r="F31" s="46">
        <v>3.5999999999999999E-3</v>
      </c>
      <c r="G31" s="43">
        <v>0.23</v>
      </c>
      <c r="H31" s="43" t="s">
        <v>175</v>
      </c>
      <c r="I31" s="43" t="s">
        <v>247</v>
      </c>
      <c r="J31" s="43" t="s">
        <v>31</v>
      </c>
      <c r="K31" s="43">
        <v>5989798</v>
      </c>
      <c r="L31" s="47">
        <v>44007</v>
      </c>
      <c r="M31" s="43">
        <v>5989798</v>
      </c>
      <c r="N31" s="47">
        <v>44372</v>
      </c>
      <c r="O31" s="54">
        <v>2021</v>
      </c>
      <c r="P31" s="45" t="s">
        <v>556</v>
      </c>
      <c r="Q31" s="45" t="s">
        <v>556</v>
      </c>
      <c r="R31" s="45" t="s">
        <v>556</v>
      </c>
      <c r="S31" s="43"/>
      <c r="T31" s="47"/>
      <c r="U31" s="46"/>
      <c r="V31" s="43"/>
      <c r="W31" s="46"/>
      <c r="X31" s="50">
        <v>2.8399999999999996E-3</v>
      </c>
    </row>
    <row r="32" spans="1:24" ht="24.95" customHeight="1" x14ac:dyDescent="0.25">
      <c r="A32" s="43">
        <v>5995043</v>
      </c>
      <c r="B32" s="43" t="s">
        <v>19</v>
      </c>
      <c r="C32" s="43" t="s">
        <v>610</v>
      </c>
      <c r="D32" s="43" t="s">
        <v>578</v>
      </c>
      <c r="E32" s="43" t="s">
        <v>555</v>
      </c>
      <c r="F32" s="46">
        <v>3.7200000000000002E-3</v>
      </c>
      <c r="G32" s="43">
        <v>0.4</v>
      </c>
      <c r="H32" s="43" t="s">
        <v>27</v>
      </c>
      <c r="I32" s="43" t="s">
        <v>329</v>
      </c>
      <c r="J32" s="43" t="s">
        <v>31</v>
      </c>
      <c r="K32" s="43">
        <v>5995043</v>
      </c>
      <c r="L32" s="47">
        <v>44081</v>
      </c>
      <c r="M32" s="43">
        <v>5995043</v>
      </c>
      <c r="N32" s="47">
        <v>44431</v>
      </c>
      <c r="O32" s="54">
        <v>2021</v>
      </c>
      <c r="P32" s="45" t="s">
        <v>556</v>
      </c>
      <c r="Q32" s="45" t="s">
        <v>556</v>
      </c>
      <c r="R32" s="45" t="s">
        <v>556</v>
      </c>
      <c r="S32" s="43"/>
      <c r="T32" s="47"/>
      <c r="U32" s="46"/>
      <c r="V32" s="43"/>
      <c r="W32" s="50"/>
      <c r="X32" s="50">
        <v>2.9390000000000002E-3</v>
      </c>
    </row>
    <row r="33" spans="1:24" ht="24.95" customHeight="1" x14ac:dyDescent="0.25">
      <c r="A33" s="43">
        <v>5997519</v>
      </c>
      <c r="B33" s="43" t="s">
        <v>95</v>
      </c>
      <c r="C33" s="43" t="s">
        <v>583</v>
      </c>
      <c r="D33" s="43" t="s">
        <v>578</v>
      </c>
      <c r="E33" s="43" t="s">
        <v>559</v>
      </c>
      <c r="F33" s="46">
        <v>3.5999999999999999E-3</v>
      </c>
      <c r="G33" s="43">
        <v>0.4</v>
      </c>
      <c r="H33" s="43" t="s">
        <v>122</v>
      </c>
      <c r="I33" s="43" t="s">
        <v>241</v>
      </c>
      <c r="J33" s="43" t="s">
        <v>31</v>
      </c>
      <c r="K33" s="43">
        <v>5997519</v>
      </c>
      <c r="L33" s="47">
        <v>44007</v>
      </c>
      <c r="M33" s="43">
        <v>5997519</v>
      </c>
      <c r="N33" s="47">
        <v>44357</v>
      </c>
      <c r="O33" s="54">
        <v>2021</v>
      </c>
      <c r="P33" s="45" t="s">
        <v>556</v>
      </c>
      <c r="Q33" s="45" t="s">
        <v>556</v>
      </c>
      <c r="R33" s="45" t="s">
        <v>556</v>
      </c>
      <c r="S33" s="43"/>
      <c r="T33" s="47"/>
      <c r="U33" s="46"/>
      <c r="V33" s="43"/>
      <c r="W33" s="46"/>
      <c r="X33" s="50">
        <v>2.8399999999999996E-3</v>
      </c>
    </row>
    <row r="34" spans="1:24" ht="24.95" customHeight="1" x14ac:dyDescent="0.25">
      <c r="A34" s="43">
        <v>5998162</v>
      </c>
      <c r="B34" s="43" t="s">
        <v>600</v>
      </c>
      <c r="C34" s="43" t="s">
        <v>583</v>
      </c>
      <c r="D34" s="43" t="s">
        <v>578</v>
      </c>
      <c r="E34" s="43" t="s">
        <v>559</v>
      </c>
      <c r="F34" s="46">
        <v>6.0000000000000001E-3</v>
      </c>
      <c r="G34" s="43">
        <v>0.23</v>
      </c>
      <c r="H34" s="43" t="s">
        <v>601</v>
      </c>
      <c r="I34" s="43" t="s">
        <v>602</v>
      </c>
      <c r="J34" s="43" t="s">
        <v>31</v>
      </c>
      <c r="K34" s="43">
        <v>5998162</v>
      </c>
      <c r="L34" s="47">
        <v>44007</v>
      </c>
      <c r="M34" s="43">
        <v>5998162</v>
      </c>
      <c r="N34" s="47">
        <v>44372</v>
      </c>
      <c r="O34" s="54">
        <v>2021</v>
      </c>
      <c r="P34" s="45" t="s">
        <v>556</v>
      </c>
      <c r="Q34" s="45" t="s">
        <v>556</v>
      </c>
      <c r="R34" s="45" t="s">
        <v>556</v>
      </c>
      <c r="S34" s="43"/>
      <c r="T34" s="47"/>
      <c r="U34" s="46"/>
      <c r="V34" s="43"/>
      <c r="W34" s="46"/>
      <c r="X34" s="50">
        <v>4.7999999999999996E-3</v>
      </c>
    </row>
    <row r="35" spans="1:24" ht="24.95" customHeight="1" x14ac:dyDescent="0.25">
      <c r="A35" s="43">
        <v>5998262</v>
      </c>
      <c r="B35" s="43" t="s">
        <v>96</v>
      </c>
      <c r="C35" s="43" t="s">
        <v>603</v>
      </c>
      <c r="D35" s="43" t="s">
        <v>578</v>
      </c>
      <c r="E35" s="43" t="s">
        <v>559</v>
      </c>
      <c r="F35" s="46">
        <v>4.2000000000000006E-3</v>
      </c>
      <c r="G35" s="43">
        <v>0.23</v>
      </c>
      <c r="H35" s="43" t="s">
        <v>196</v>
      </c>
      <c r="I35" s="43" t="s">
        <v>242</v>
      </c>
      <c r="J35" s="43" t="s">
        <v>31</v>
      </c>
      <c r="K35" s="43">
        <v>5998262</v>
      </c>
      <c r="L35" s="47">
        <v>44008</v>
      </c>
      <c r="M35" s="43">
        <v>5998262</v>
      </c>
      <c r="N35" s="47">
        <v>44372</v>
      </c>
      <c r="O35" s="54">
        <v>2021</v>
      </c>
      <c r="P35" s="45" t="s">
        <v>556</v>
      </c>
      <c r="Q35" s="45" t="s">
        <v>556</v>
      </c>
      <c r="R35" s="45" t="s">
        <v>556</v>
      </c>
      <c r="S35" s="43"/>
      <c r="T35" s="47"/>
      <c r="U35" s="46"/>
      <c r="V35" s="43"/>
      <c r="W35" s="46"/>
      <c r="X35" s="50">
        <v>3.3300000000000001E-3</v>
      </c>
    </row>
    <row r="36" spans="1:24" ht="24.95" customHeight="1" x14ac:dyDescent="0.25">
      <c r="A36" s="43">
        <v>5998292</v>
      </c>
      <c r="B36" s="43" t="s">
        <v>94</v>
      </c>
      <c r="C36" s="43" t="s">
        <v>583</v>
      </c>
      <c r="D36" s="43" t="s">
        <v>578</v>
      </c>
      <c r="E36" s="43" t="s">
        <v>559</v>
      </c>
      <c r="F36" s="46">
        <v>4.7999999999999996E-3</v>
      </c>
      <c r="G36" s="43">
        <v>0.23</v>
      </c>
      <c r="H36" s="43" t="s">
        <v>239</v>
      </c>
      <c r="I36" s="43" t="s">
        <v>240</v>
      </c>
      <c r="J36" s="43" t="s">
        <v>31</v>
      </c>
      <c r="K36" s="43">
        <v>5998292</v>
      </c>
      <c r="L36" s="47">
        <v>44007</v>
      </c>
      <c r="M36" s="43">
        <v>5998292</v>
      </c>
      <c r="N36" s="47">
        <v>44372</v>
      </c>
      <c r="O36" s="54">
        <v>2021</v>
      </c>
      <c r="P36" s="45" t="s">
        <v>556</v>
      </c>
      <c r="Q36" s="45" t="s">
        <v>556</v>
      </c>
      <c r="R36" s="45" t="s">
        <v>556</v>
      </c>
      <c r="S36" s="43"/>
      <c r="T36" s="47"/>
      <c r="U36" s="46"/>
      <c r="V36" s="43"/>
      <c r="W36" s="46"/>
      <c r="X36" s="50">
        <v>3.82E-3</v>
      </c>
    </row>
    <row r="37" spans="1:24" ht="24.95" customHeight="1" x14ac:dyDescent="0.25">
      <c r="A37" s="43">
        <v>6043449</v>
      </c>
      <c r="B37" s="43" t="s">
        <v>97</v>
      </c>
      <c r="C37" s="43" t="s">
        <v>583</v>
      </c>
      <c r="D37" s="43" t="s">
        <v>578</v>
      </c>
      <c r="E37" s="43" t="s">
        <v>559</v>
      </c>
      <c r="F37" s="46">
        <v>3.5999999999999999E-3</v>
      </c>
      <c r="G37" s="43">
        <v>0.4</v>
      </c>
      <c r="H37" s="43" t="s">
        <v>182</v>
      </c>
      <c r="I37" s="43" t="s">
        <v>243</v>
      </c>
      <c r="J37" s="43" t="s">
        <v>31</v>
      </c>
      <c r="K37" s="43">
        <v>6043449</v>
      </c>
      <c r="L37" s="47">
        <v>44007</v>
      </c>
      <c r="M37" s="43">
        <v>6043449</v>
      </c>
      <c r="N37" s="47">
        <v>44372</v>
      </c>
      <c r="O37" s="54">
        <v>2021</v>
      </c>
      <c r="P37" s="45" t="s">
        <v>556</v>
      </c>
      <c r="Q37" s="45" t="s">
        <v>556</v>
      </c>
      <c r="R37" s="45" t="s">
        <v>556</v>
      </c>
      <c r="S37" s="43"/>
      <c r="T37" s="47"/>
      <c r="U37" s="46"/>
      <c r="V37" s="43"/>
      <c r="W37" s="46"/>
      <c r="X37" s="51">
        <v>2.8399999999999996E-3</v>
      </c>
    </row>
    <row r="38" spans="1:24" ht="24.95" customHeight="1" x14ac:dyDescent="0.25">
      <c r="A38" s="43">
        <v>6046966</v>
      </c>
      <c r="B38" s="43" t="s">
        <v>98</v>
      </c>
      <c r="C38" s="43" t="s">
        <v>583</v>
      </c>
      <c r="D38" s="43" t="s">
        <v>578</v>
      </c>
      <c r="E38" s="43" t="s">
        <v>559</v>
      </c>
      <c r="F38" s="46">
        <v>3.5999999999999999E-3</v>
      </c>
      <c r="G38" s="43">
        <v>0.4</v>
      </c>
      <c r="H38" s="43" t="s">
        <v>203</v>
      </c>
      <c r="I38" s="43" t="s">
        <v>244</v>
      </c>
      <c r="J38" s="43" t="s">
        <v>31</v>
      </c>
      <c r="K38" s="43">
        <v>6046966</v>
      </c>
      <c r="L38" s="47">
        <v>44013</v>
      </c>
      <c r="M38" s="43">
        <v>6046966</v>
      </c>
      <c r="N38" s="47">
        <v>44372</v>
      </c>
      <c r="O38" s="54">
        <v>2021</v>
      </c>
      <c r="P38" s="45" t="s">
        <v>556</v>
      </c>
      <c r="Q38" s="45" t="s">
        <v>556</v>
      </c>
      <c r="R38" s="45" t="s">
        <v>556</v>
      </c>
      <c r="S38" s="43"/>
      <c r="T38" s="47"/>
      <c r="U38" s="46"/>
      <c r="V38" s="43"/>
      <c r="W38" s="46"/>
      <c r="X38" s="51">
        <v>2.8399999999999996E-3</v>
      </c>
    </row>
    <row r="39" spans="1:24" ht="24.95" customHeight="1" x14ac:dyDescent="0.25">
      <c r="A39" s="43">
        <v>6070038</v>
      </c>
      <c r="B39" s="43" t="s">
        <v>373</v>
      </c>
      <c r="C39" s="43" t="s">
        <v>615</v>
      </c>
      <c r="D39" s="43" t="s">
        <v>578</v>
      </c>
      <c r="E39" s="43" t="s">
        <v>559</v>
      </c>
      <c r="F39" s="46">
        <v>3.0999999999999999E-3</v>
      </c>
      <c r="G39" s="43">
        <v>0.23</v>
      </c>
      <c r="H39" s="43" t="s">
        <v>382</v>
      </c>
      <c r="I39" s="43" t="s">
        <v>383</v>
      </c>
      <c r="J39" s="43" t="s">
        <v>31</v>
      </c>
      <c r="K39" s="43">
        <v>6070038</v>
      </c>
      <c r="L39" s="47">
        <v>44028</v>
      </c>
      <c r="M39" s="43">
        <v>6070038</v>
      </c>
      <c r="N39" s="47">
        <v>44441</v>
      </c>
      <c r="O39" s="54">
        <v>2021</v>
      </c>
      <c r="P39" s="45" t="s">
        <v>556</v>
      </c>
      <c r="Q39" s="45" t="s">
        <v>556</v>
      </c>
      <c r="R39" s="45" t="s">
        <v>556</v>
      </c>
      <c r="S39" s="43"/>
      <c r="T39" s="47"/>
      <c r="U39" s="46"/>
      <c r="V39" s="43"/>
      <c r="W39" s="50"/>
      <c r="X39" s="51">
        <v>2.9390000000000002E-3</v>
      </c>
    </row>
    <row r="40" spans="1:24" ht="24.95" customHeight="1" x14ac:dyDescent="0.25">
      <c r="A40" s="43">
        <v>6078128</v>
      </c>
      <c r="B40" s="43" t="s">
        <v>40</v>
      </c>
      <c r="C40" s="43" t="s">
        <v>563</v>
      </c>
      <c r="D40" s="45" t="s">
        <v>554</v>
      </c>
      <c r="E40" s="43" t="s">
        <v>555</v>
      </c>
      <c r="F40" s="46">
        <v>3.0150000000000003E-3</v>
      </c>
      <c r="G40" s="43">
        <v>0.23</v>
      </c>
      <c r="H40" s="43" t="s">
        <v>130</v>
      </c>
      <c r="I40" s="43" t="s">
        <v>131</v>
      </c>
      <c r="J40" s="45" t="s">
        <v>110</v>
      </c>
      <c r="K40" s="43">
        <v>6078128</v>
      </c>
      <c r="L40" s="47">
        <v>44047</v>
      </c>
      <c r="M40" s="43">
        <v>6078128</v>
      </c>
      <c r="N40" s="48">
        <v>44089</v>
      </c>
      <c r="O40" s="54">
        <v>2021</v>
      </c>
      <c r="P40" s="45" t="s">
        <v>556</v>
      </c>
      <c r="Q40" s="45" t="s">
        <v>556</v>
      </c>
      <c r="R40" s="45" t="s">
        <v>556</v>
      </c>
      <c r="S40" s="43"/>
      <c r="T40" s="47"/>
      <c r="U40" s="46"/>
      <c r="V40" s="43"/>
      <c r="W40" s="50"/>
      <c r="X40" s="51">
        <v>2.9390000000000002E-3</v>
      </c>
    </row>
    <row r="41" spans="1:24" ht="24.95" customHeight="1" x14ac:dyDescent="0.25">
      <c r="A41" s="43">
        <v>6078870</v>
      </c>
      <c r="B41" s="43" t="s">
        <v>374</v>
      </c>
      <c r="C41" s="43" t="s">
        <v>616</v>
      </c>
      <c r="D41" s="43" t="s">
        <v>578</v>
      </c>
      <c r="E41" s="43" t="s">
        <v>587</v>
      </c>
      <c r="F41" s="46">
        <v>3.0999999999999999E-3</v>
      </c>
      <c r="G41" s="43">
        <v>0.23</v>
      </c>
      <c r="H41" s="43" t="s">
        <v>384</v>
      </c>
      <c r="I41" s="43" t="s">
        <v>385</v>
      </c>
      <c r="J41" s="43" t="s">
        <v>31</v>
      </c>
      <c r="K41" s="43">
        <v>6078870</v>
      </c>
      <c r="L41" s="47">
        <v>44041</v>
      </c>
      <c r="M41" s="43">
        <v>6078870</v>
      </c>
      <c r="N41" s="47">
        <v>44452</v>
      </c>
      <c r="O41" s="54">
        <v>2021</v>
      </c>
      <c r="P41" s="45" t="s">
        <v>556</v>
      </c>
      <c r="Q41" s="45" t="s">
        <v>556</v>
      </c>
      <c r="R41" s="45" t="s">
        <v>556</v>
      </c>
      <c r="S41" s="43"/>
      <c r="T41" s="47"/>
      <c r="U41" s="46"/>
      <c r="V41" s="43"/>
      <c r="W41" s="50"/>
      <c r="X41" s="51">
        <v>2.9390000000000002E-3</v>
      </c>
    </row>
    <row r="42" spans="1:24" ht="24.95" customHeight="1" x14ac:dyDescent="0.25">
      <c r="A42" s="43">
        <v>6093662</v>
      </c>
      <c r="B42" s="43" t="s">
        <v>84</v>
      </c>
      <c r="C42" s="43" t="s">
        <v>596</v>
      </c>
      <c r="D42" s="43" t="s">
        <v>578</v>
      </c>
      <c r="E42" s="43" t="s">
        <v>559</v>
      </c>
      <c r="F42" s="46">
        <v>3.0000000000000001E-3</v>
      </c>
      <c r="G42" s="43">
        <v>0.23</v>
      </c>
      <c r="H42" s="43" t="s">
        <v>218</v>
      </c>
      <c r="I42" s="43" t="s">
        <v>219</v>
      </c>
      <c r="J42" s="43" t="s">
        <v>31</v>
      </c>
      <c r="K42" s="43">
        <v>6093662</v>
      </c>
      <c r="L42" s="47">
        <v>44034</v>
      </c>
      <c r="M42" s="43">
        <v>6093662</v>
      </c>
      <c r="N42" s="47">
        <v>44340</v>
      </c>
      <c r="O42" s="54">
        <v>2021</v>
      </c>
      <c r="P42" s="45" t="s">
        <v>556</v>
      </c>
      <c r="Q42" s="45" t="s">
        <v>556</v>
      </c>
      <c r="R42" s="45" t="s">
        <v>556</v>
      </c>
      <c r="S42" s="43"/>
      <c r="T42" s="47"/>
      <c r="U42" s="46"/>
      <c r="V42" s="43"/>
      <c r="W42" s="50"/>
      <c r="X42" s="51">
        <v>2.8399999999999996E-3</v>
      </c>
    </row>
    <row r="43" spans="1:24" ht="24.95" customHeight="1" x14ac:dyDescent="0.25">
      <c r="A43" s="43">
        <v>6116502</v>
      </c>
      <c r="B43" s="43" t="s">
        <v>41</v>
      </c>
      <c r="C43" s="43" t="s">
        <v>564</v>
      </c>
      <c r="D43" s="45" t="s">
        <v>554</v>
      </c>
      <c r="E43" s="43" t="s">
        <v>555</v>
      </c>
      <c r="F43" s="46">
        <v>4.9500000000000004E-3</v>
      </c>
      <c r="G43" s="43">
        <v>0.4</v>
      </c>
      <c r="H43" s="43" t="s">
        <v>132</v>
      </c>
      <c r="I43" s="43" t="s">
        <v>133</v>
      </c>
      <c r="J43" s="45" t="s">
        <v>110</v>
      </c>
      <c r="K43" s="43">
        <v>6116502</v>
      </c>
      <c r="L43" s="47">
        <v>44049</v>
      </c>
      <c r="M43" s="43">
        <v>6116502</v>
      </c>
      <c r="N43" s="48">
        <v>44090</v>
      </c>
      <c r="O43" s="54">
        <v>2021</v>
      </c>
      <c r="P43" s="45" t="s">
        <v>556</v>
      </c>
      <c r="Q43" s="45" t="s">
        <v>556</v>
      </c>
      <c r="R43" s="45" t="s">
        <v>556</v>
      </c>
      <c r="S43" s="43"/>
      <c r="T43" s="47"/>
      <c r="U43" s="46"/>
      <c r="V43" s="43"/>
      <c r="W43" s="50"/>
      <c r="X43" s="51">
        <v>4.8010000000000006E-3</v>
      </c>
    </row>
    <row r="44" spans="1:24" ht="24.95" customHeight="1" x14ac:dyDescent="0.25">
      <c r="A44" s="43">
        <v>6137671</v>
      </c>
      <c r="B44" s="43" t="s">
        <v>51</v>
      </c>
      <c r="C44" s="43" t="s">
        <v>563</v>
      </c>
      <c r="D44" s="43" t="s">
        <v>554</v>
      </c>
      <c r="E44" s="43" t="s">
        <v>559</v>
      </c>
      <c r="F44" s="46">
        <v>3.0150000000000003E-3</v>
      </c>
      <c r="G44" s="43">
        <v>0.4</v>
      </c>
      <c r="H44" s="43" t="s">
        <v>151</v>
      </c>
      <c r="I44" s="43" t="s">
        <v>152</v>
      </c>
      <c r="J44" s="43" t="s">
        <v>110</v>
      </c>
      <c r="K44" s="43">
        <v>6137671</v>
      </c>
      <c r="L44" s="47">
        <v>44027</v>
      </c>
      <c r="M44" s="52">
        <v>6137671</v>
      </c>
      <c r="N44" s="48">
        <v>44151</v>
      </c>
      <c r="O44" s="54">
        <v>2021</v>
      </c>
      <c r="P44" s="45" t="s">
        <v>556</v>
      </c>
      <c r="Q44" s="45" t="s">
        <v>556</v>
      </c>
      <c r="R44" s="45" t="s">
        <v>556</v>
      </c>
      <c r="S44" s="43"/>
      <c r="T44" s="47"/>
      <c r="U44" s="46"/>
      <c r="V44" s="43"/>
      <c r="W44" s="50"/>
      <c r="X44" s="51">
        <v>2.9390000000000002E-3</v>
      </c>
    </row>
    <row r="45" spans="1:24" ht="24.95" customHeight="1" x14ac:dyDescent="0.25">
      <c r="A45" s="43">
        <v>6143048</v>
      </c>
      <c r="B45" s="43" t="s">
        <v>104</v>
      </c>
      <c r="C45" s="43" t="s">
        <v>576</v>
      </c>
      <c r="D45" s="43" t="s">
        <v>554</v>
      </c>
      <c r="E45" s="43" t="s">
        <v>555</v>
      </c>
      <c r="F45" s="46">
        <v>3.3599999999999997E-3</v>
      </c>
      <c r="G45" s="43">
        <v>0.23</v>
      </c>
      <c r="H45" s="43" t="s">
        <v>161</v>
      </c>
      <c r="I45" s="43" t="s">
        <v>162</v>
      </c>
      <c r="J45" s="43" t="s">
        <v>110</v>
      </c>
      <c r="K45" s="43">
        <v>6143048</v>
      </c>
      <c r="L45" s="47">
        <v>44067</v>
      </c>
      <c r="M45" s="43">
        <v>6143048</v>
      </c>
      <c r="N45" s="48">
        <v>44169</v>
      </c>
      <c r="O45" s="53">
        <v>2021</v>
      </c>
      <c r="P45" s="45" t="s">
        <v>556</v>
      </c>
      <c r="Q45" s="45" t="s">
        <v>556</v>
      </c>
      <c r="R45" s="45" t="s">
        <v>556</v>
      </c>
      <c r="S45" s="43"/>
      <c r="T45" s="47"/>
      <c r="U45" s="46"/>
      <c r="V45" s="43"/>
      <c r="W45" s="50"/>
      <c r="X45" s="51">
        <v>2.9100000000000003E-3</v>
      </c>
    </row>
    <row r="46" spans="1:24" ht="24.95" customHeight="1" x14ac:dyDescent="0.25">
      <c r="A46" s="43">
        <v>6143269</v>
      </c>
      <c r="B46" s="43" t="s">
        <v>633</v>
      </c>
      <c r="C46" s="43" t="s">
        <v>634</v>
      </c>
      <c r="D46" s="43" t="s">
        <v>578</v>
      </c>
      <c r="E46" s="43" t="s">
        <v>559</v>
      </c>
      <c r="F46" s="46">
        <v>4.0000000000000001E-3</v>
      </c>
      <c r="G46" s="43">
        <v>0.4</v>
      </c>
      <c r="H46" s="43" t="s">
        <v>635</v>
      </c>
      <c r="I46" s="43" t="s">
        <v>636</v>
      </c>
      <c r="J46" s="43" t="s">
        <v>31</v>
      </c>
      <c r="K46" s="43">
        <v>6143269</v>
      </c>
      <c r="L46" s="47">
        <v>44039</v>
      </c>
      <c r="M46" s="43">
        <v>6143269</v>
      </c>
      <c r="N46" s="47">
        <v>44488</v>
      </c>
      <c r="O46" s="54">
        <v>2022</v>
      </c>
      <c r="P46" s="45" t="s">
        <v>556</v>
      </c>
      <c r="Q46" s="45" t="s">
        <v>556</v>
      </c>
      <c r="R46" s="45" t="s">
        <v>556</v>
      </c>
      <c r="S46" s="43"/>
      <c r="T46" s="47"/>
      <c r="U46" s="46"/>
      <c r="V46" s="43"/>
      <c r="W46" s="50"/>
      <c r="X46" s="51">
        <v>3.8799999999999998E-3</v>
      </c>
    </row>
    <row r="47" spans="1:24" ht="24.95" customHeight="1" x14ac:dyDescent="0.25">
      <c r="A47" s="43">
        <v>6143442</v>
      </c>
      <c r="B47" s="43" t="s">
        <v>46</v>
      </c>
      <c r="C47" s="43" t="s">
        <v>564</v>
      </c>
      <c r="D47" s="45" t="s">
        <v>554</v>
      </c>
      <c r="E47" s="43" t="s">
        <v>555</v>
      </c>
      <c r="F47" s="46">
        <v>3.2400000000000003E-3</v>
      </c>
      <c r="G47" s="43">
        <v>0.23</v>
      </c>
      <c r="H47" s="43" t="s">
        <v>143</v>
      </c>
      <c r="I47" s="43" t="s">
        <v>144</v>
      </c>
      <c r="J47" s="45" t="s">
        <v>110</v>
      </c>
      <c r="K47" s="43">
        <v>6143442</v>
      </c>
      <c r="L47" s="47">
        <v>44082</v>
      </c>
      <c r="M47" s="43">
        <v>6143442</v>
      </c>
      <c r="N47" s="48">
        <v>44090</v>
      </c>
      <c r="O47" s="54">
        <v>2021</v>
      </c>
      <c r="P47" s="45" t="s">
        <v>556</v>
      </c>
      <c r="Q47" s="45" t="s">
        <v>556</v>
      </c>
      <c r="R47" s="45" t="s">
        <v>556</v>
      </c>
      <c r="S47" s="43"/>
      <c r="T47" s="47"/>
      <c r="U47" s="46"/>
      <c r="V47" s="43"/>
      <c r="W47" s="50"/>
      <c r="X47" s="51">
        <v>2.9199999999999999E-3</v>
      </c>
    </row>
    <row r="48" spans="1:24" ht="24.95" customHeight="1" x14ac:dyDescent="0.25">
      <c r="A48" s="43">
        <v>6144033</v>
      </c>
      <c r="B48" s="43" t="s">
        <v>38</v>
      </c>
      <c r="C48" s="43" t="s">
        <v>561</v>
      </c>
      <c r="D48" s="45" t="s">
        <v>554</v>
      </c>
      <c r="E48" s="43" t="s">
        <v>562</v>
      </c>
      <c r="F48" s="46">
        <v>5.5999999999999999E-3</v>
      </c>
      <c r="G48" s="43">
        <v>0.4</v>
      </c>
      <c r="H48" s="43" t="s">
        <v>126</v>
      </c>
      <c r="I48" s="43" t="s">
        <v>127</v>
      </c>
      <c r="J48" s="45" t="s">
        <v>110</v>
      </c>
      <c r="K48" s="43">
        <v>6144033</v>
      </c>
      <c r="L48" s="47">
        <v>44043</v>
      </c>
      <c r="M48" s="43">
        <v>6144033</v>
      </c>
      <c r="N48" s="48">
        <v>44075</v>
      </c>
      <c r="O48" s="54">
        <v>2021</v>
      </c>
      <c r="P48" s="45" t="s">
        <v>556</v>
      </c>
      <c r="Q48" s="45" t="s">
        <v>556</v>
      </c>
      <c r="R48" s="45" t="s">
        <v>556</v>
      </c>
      <c r="S48" s="43"/>
      <c r="T48" s="47"/>
      <c r="U48" s="46"/>
      <c r="V48" s="43"/>
      <c r="W48" s="50"/>
      <c r="X48" s="51">
        <v>4.7999999999999996E-3</v>
      </c>
    </row>
    <row r="49" spans="1:24" ht="24.95" customHeight="1" x14ac:dyDescent="0.25">
      <c r="A49" s="43">
        <v>6145492</v>
      </c>
      <c r="B49" s="43" t="s">
        <v>39</v>
      </c>
      <c r="C49" s="43" t="s">
        <v>563</v>
      </c>
      <c r="D49" s="45" t="s">
        <v>554</v>
      </c>
      <c r="E49" s="43" t="s">
        <v>562</v>
      </c>
      <c r="F49" s="46">
        <v>6.0300000000000006E-3</v>
      </c>
      <c r="G49" s="43">
        <v>0.23</v>
      </c>
      <c r="H49" s="43" t="s">
        <v>128</v>
      </c>
      <c r="I49" s="43" t="s">
        <v>129</v>
      </c>
      <c r="J49" s="45" t="s">
        <v>110</v>
      </c>
      <c r="K49" s="43">
        <v>6145492</v>
      </c>
      <c r="L49" s="47">
        <v>44043</v>
      </c>
      <c r="M49" s="43">
        <v>6145492</v>
      </c>
      <c r="N49" s="48">
        <v>44099</v>
      </c>
      <c r="O49" s="54">
        <v>2021</v>
      </c>
      <c r="P49" s="45" t="s">
        <v>556</v>
      </c>
      <c r="Q49" s="45" t="s">
        <v>556</v>
      </c>
      <c r="R49" s="45" t="s">
        <v>556</v>
      </c>
      <c r="S49" s="43"/>
      <c r="T49" s="47"/>
      <c r="U49" s="46"/>
      <c r="V49" s="43"/>
      <c r="W49" s="50"/>
      <c r="X49" s="51">
        <v>5.8789999999999997E-3</v>
      </c>
    </row>
    <row r="50" spans="1:24" ht="24.95" customHeight="1" x14ac:dyDescent="0.25">
      <c r="A50" s="43">
        <v>6155415</v>
      </c>
      <c r="B50" s="43" t="s">
        <v>35</v>
      </c>
      <c r="C50" s="44" t="s">
        <v>558</v>
      </c>
      <c r="D50" s="45" t="s">
        <v>554</v>
      </c>
      <c r="E50" s="43" t="s">
        <v>559</v>
      </c>
      <c r="F50" s="46">
        <v>3.3E-3</v>
      </c>
      <c r="G50" s="43">
        <v>0.4</v>
      </c>
      <c r="H50" s="43" t="s">
        <v>120</v>
      </c>
      <c r="I50" s="43" t="s">
        <v>121</v>
      </c>
      <c r="J50" s="45" t="s">
        <v>110</v>
      </c>
      <c r="K50" s="43">
        <v>6155415</v>
      </c>
      <c r="L50" s="47">
        <v>44043</v>
      </c>
      <c r="M50" s="43">
        <v>6155415</v>
      </c>
      <c r="N50" s="48">
        <v>44067</v>
      </c>
      <c r="O50" s="54">
        <v>2021</v>
      </c>
      <c r="P50" s="45" t="s">
        <v>556</v>
      </c>
      <c r="Q50" s="45" t="s">
        <v>556</v>
      </c>
      <c r="R50" s="45" t="s">
        <v>556</v>
      </c>
      <c r="S50" s="43"/>
      <c r="T50" s="47"/>
      <c r="U50" s="46"/>
      <c r="V50" s="43"/>
      <c r="W50" s="50"/>
      <c r="X50" s="51">
        <v>2.9390000000000002E-3</v>
      </c>
    </row>
    <row r="51" spans="1:24" ht="24.95" customHeight="1" x14ac:dyDescent="0.25">
      <c r="A51" s="43">
        <v>6191334</v>
      </c>
      <c r="B51" s="43" t="s">
        <v>91</v>
      </c>
      <c r="C51" s="43" t="s">
        <v>583</v>
      </c>
      <c r="D51" s="43" t="s">
        <v>578</v>
      </c>
      <c r="E51" s="43" t="s">
        <v>559</v>
      </c>
      <c r="F51" s="46">
        <v>4.4999999999999997E-3</v>
      </c>
      <c r="G51" s="43">
        <v>0.4</v>
      </c>
      <c r="H51" s="43" t="s">
        <v>26</v>
      </c>
      <c r="I51" s="43" t="s">
        <v>235</v>
      </c>
      <c r="J51" s="43" t="s">
        <v>31</v>
      </c>
      <c r="K51" s="43">
        <v>6191334</v>
      </c>
      <c r="L51" s="47">
        <v>44043</v>
      </c>
      <c r="M51" s="43">
        <v>6191334</v>
      </c>
      <c r="N51" s="47">
        <v>44372</v>
      </c>
      <c r="O51" s="54">
        <v>2021</v>
      </c>
      <c r="P51" s="45" t="s">
        <v>556</v>
      </c>
      <c r="Q51" s="45" t="s">
        <v>556</v>
      </c>
      <c r="R51" s="45" t="s">
        <v>556</v>
      </c>
      <c r="S51" s="43"/>
      <c r="T51" s="47"/>
      <c r="U51" s="46"/>
      <c r="V51" s="43"/>
      <c r="W51" s="46"/>
      <c r="X51" s="51">
        <v>3.5259999999999996E-3</v>
      </c>
    </row>
    <row r="52" spans="1:24" ht="24.95" customHeight="1" x14ac:dyDescent="0.25">
      <c r="A52" s="43">
        <v>6228647</v>
      </c>
      <c r="B52" s="43" t="s">
        <v>605</v>
      </c>
      <c r="C52" s="43" t="s">
        <v>606</v>
      </c>
      <c r="D52" s="43" t="s">
        <v>578</v>
      </c>
      <c r="E52" s="43" t="s">
        <v>587</v>
      </c>
      <c r="F52" s="46">
        <v>3.2000000000000002E-3</v>
      </c>
      <c r="G52" s="43">
        <v>0.23</v>
      </c>
      <c r="H52" s="43" t="s">
        <v>607</v>
      </c>
      <c r="I52" s="43" t="s">
        <v>608</v>
      </c>
      <c r="J52" s="43" t="s">
        <v>31</v>
      </c>
      <c r="K52" s="43">
        <v>6228647</v>
      </c>
      <c r="L52" s="47">
        <v>44081</v>
      </c>
      <c r="M52" s="43">
        <v>6228647</v>
      </c>
      <c r="N52" s="47">
        <v>44395</v>
      </c>
      <c r="O52" s="54">
        <v>2021</v>
      </c>
      <c r="P52" s="45" t="s">
        <v>556</v>
      </c>
      <c r="Q52" s="45" t="s">
        <v>556</v>
      </c>
      <c r="R52" s="45" t="s">
        <v>556</v>
      </c>
      <c r="S52" s="43"/>
      <c r="T52" s="47"/>
      <c r="U52" s="46"/>
      <c r="V52" s="43"/>
      <c r="W52" s="50"/>
      <c r="X52" s="51">
        <v>2.9359999999999998E-3</v>
      </c>
    </row>
    <row r="53" spans="1:24" ht="24.95" customHeight="1" x14ac:dyDescent="0.25">
      <c r="A53" s="49">
        <v>6289585</v>
      </c>
      <c r="B53" s="43" t="s">
        <v>571</v>
      </c>
      <c r="C53" s="43" t="s">
        <v>563</v>
      </c>
      <c r="D53" s="43" t="s">
        <v>554</v>
      </c>
      <c r="E53" s="43" t="s">
        <v>555</v>
      </c>
      <c r="F53" s="46">
        <v>3.0150000000000003E-3</v>
      </c>
      <c r="G53" s="43">
        <v>0.23</v>
      </c>
      <c r="H53" s="43" t="s">
        <v>572</v>
      </c>
      <c r="I53" s="43" t="s">
        <v>573</v>
      </c>
      <c r="J53" s="43" t="s">
        <v>110</v>
      </c>
      <c r="K53" s="49">
        <v>6289585</v>
      </c>
      <c r="L53" s="47">
        <v>44070</v>
      </c>
      <c r="M53" s="49">
        <v>6289585</v>
      </c>
      <c r="N53" s="48">
        <v>44127</v>
      </c>
      <c r="O53" s="54">
        <v>2021</v>
      </c>
      <c r="P53" s="45" t="s">
        <v>556</v>
      </c>
      <c r="Q53" s="45" t="s">
        <v>556</v>
      </c>
      <c r="R53" s="45" t="s">
        <v>556</v>
      </c>
      <c r="S53" s="43"/>
      <c r="T53" s="47"/>
      <c r="U53" s="46"/>
      <c r="V53" s="43"/>
      <c r="W53" s="50"/>
      <c r="X53" s="51">
        <v>2.9390000000000002E-3</v>
      </c>
    </row>
    <row r="54" spans="1:24" ht="24.95" customHeight="1" x14ac:dyDescent="0.25">
      <c r="A54" s="43">
        <v>6291631</v>
      </c>
      <c r="B54" s="43" t="s">
        <v>52</v>
      </c>
      <c r="C54" s="43" t="s">
        <v>563</v>
      </c>
      <c r="D54" s="43" t="s">
        <v>554</v>
      </c>
      <c r="E54" s="43" t="s">
        <v>562</v>
      </c>
      <c r="F54" s="46">
        <v>3.0150000000000003E-3</v>
      </c>
      <c r="G54" s="43">
        <v>0.4</v>
      </c>
      <c r="H54" s="43" t="s">
        <v>153</v>
      </c>
      <c r="I54" s="43" t="s">
        <v>154</v>
      </c>
      <c r="J54" s="43" t="s">
        <v>110</v>
      </c>
      <c r="K54" s="43">
        <v>6291631</v>
      </c>
      <c r="L54" s="47">
        <v>44063</v>
      </c>
      <c r="M54" s="52">
        <v>6291631</v>
      </c>
      <c r="N54" s="48">
        <v>44141</v>
      </c>
      <c r="O54" s="54">
        <v>2021</v>
      </c>
      <c r="P54" s="45" t="s">
        <v>556</v>
      </c>
      <c r="Q54" s="45" t="s">
        <v>556</v>
      </c>
      <c r="R54" s="45" t="s">
        <v>556</v>
      </c>
      <c r="S54" s="43"/>
      <c r="T54" s="47"/>
      <c r="U54" s="46"/>
      <c r="V54" s="43"/>
      <c r="W54" s="50"/>
      <c r="X54" s="51">
        <v>2.9390000000000002E-3</v>
      </c>
    </row>
    <row r="55" spans="1:24" ht="24.95" customHeight="1" x14ac:dyDescent="0.25">
      <c r="A55" s="43">
        <v>6316169</v>
      </c>
      <c r="B55" s="43" t="s">
        <v>585</v>
      </c>
      <c r="C55" s="43" t="s">
        <v>586</v>
      </c>
      <c r="D55" s="43" t="s">
        <v>578</v>
      </c>
      <c r="E55" s="43" t="s">
        <v>587</v>
      </c>
      <c r="F55" s="46">
        <v>3.2000000000000002E-3</v>
      </c>
      <c r="G55" s="43">
        <v>0.23</v>
      </c>
      <c r="H55" s="43" t="s">
        <v>588</v>
      </c>
      <c r="I55" s="43" t="s">
        <v>589</v>
      </c>
      <c r="J55" s="43" t="s">
        <v>31</v>
      </c>
      <c r="K55" s="43">
        <v>6316169</v>
      </c>
      <c r="L55" s="47">
        <v>44081</v>
      </c>
      <c r="M55" s="43">
        <v>6316169</v>
      </c>
      <c r="N55" s="47">
        <v>44287</v>
      </c>
      <c r="O55" s="54">
        <v>2021</v>
      </c>
      <c r="P55" s="45" t="s">
        <v>556</v>
      </c>
      <c r="Q55" s="45" t="s">
        <v>556</v>
      </c>
      <c r="R55" s="45" t="s">
        <v>556</v>
      </c>
      <c r="S55" s="43"/>
      <c r="T55" s="47"/>
      <c r="U55" s="46"/>
      <c r="V55" s="43"/>
      <c r="W55" s="50"/>
      <c r="X55" s="72">
        <v>2.9359999999999998E-3</v>
      </c>
    </row>
    <row r="56" spans="1:24" ht="24.95" customHeight="1" x14ac:dyDescent="0.25">
      <c r="A56" s="43">
        <v>6323698</v>
      </c>
      <c r="B56" s="43" t="s">
        <v>42</v>
      </c>
      <c r="C56" s="43" t="s">
        <v>565</v>
      </c>
      <c r="D56" s="45" t="s">
        <v>554</v>
      </c>
      <c r="E56" s="43" t="s">
        <v>555</v>
      </c>
      <c r="F56" s="46">
        <v>4.1250000000000002E-3</v>
      </c>
      <c r="G56" s="43">
        <v>0.4</v>
      </c>
      <c r="H56" s="43" t="s">
        <v>134</v>
      </c>
      <c r="I56" s="43" t="s">
        <v>135</v>
      </c>
      <c r="J56" s="45" t="s">
        <v>110</v>
      </c>
      <c r="K56" s="43">
        <v>6323698</v>
      </c>
      <c r="L56" s="47">
        <v>44067</v>
      </c>
      <c r="M56" s="43">
        <v>6323698</v>
      </c>
      <c r="N56" s="48">
        <v>44091</v>
      </c>
      <c r="O56" s="54">
        <v>2021</v>
      </c>
      <c r="P56" s="45" t="s">
        <v>556</v>
      </c>
      <c r="Q56" s="45" t="s">
        <v>556</v>
      </c>
      <c r="R56" s="45" t="s">
        <v>556</v>
      </c>
      <c r="S56" s="43"/>
      <c r="T56" s="47"/>
      <c r="U56" s="46"/>
      <c r="V56" s="43"/>
      <c r="W56" s="50"/>
      <c r="X56" s="51">
        <v>3.993E-3</v>
      </c>
    </row>
    <row r="57" spans="1:24" ht="24.95" customHeight="1" x14ac:dyDescent="0.25">
      <c r="A57" s="43">
        <v>6328437</v>
      </c>
      <c r="B57" s="43" t="s">
        <v>53</v>
      </c>
      <c r="C57" s="43" t="s">
        <v>563</v>
      </c>
      <c r="D57" s="43" t="s">
        <v>554</v>
      </c>
      <c r="E57" s="43" t="s">
        <v>562</v>
      </c>
      <c r="F57" s="46">
        <v>3.0150000000000003E-3</v>
      </c>
      <c r="G57" s="43">
        <v>0.23</v>
      </c>
      <c r="H57" s="43" t="s">
        <v>155</v>
      </c>
      <c r="I57" s="43" t="s">
        <v>156</v>
      </c>
      <c r="J57" s="43" t="s">
        <v>110</v>
      </c>
      <c r="K57" s="43">
        <v>6328437</v>
      </c>
      <c r="L57" s="47">
        <v>44067</v>
      </c>
      <c r="M57" s="52">
        <v>6328437</v>
      </c>
      <c r="N57" s="48">
        <v>44141</v>
      </c>
      <c r="O57" s="54">
        <v>2021</v>
      </c>
      <c r="P57" s="45" t="s">
        <v>556</v>
      </c>
      <c r="Q57" s="45" t="s">
        <v>556</v>
      </c>
      <c r="R57" s="45" t="s">
        <v>556</v>
      </c>
      <c r="S57" s="43"/>
      <c r="T57" s="47"/>
      <c r="U57" s="46"/>
      <c r="V57" s="43"/>
      <c r="W57" s="50"/>
      <c r="X57" s="51">
        <v>2.9390000000000002E-3</v>
      </c>
    </row>
    <row r="58" spans="1:24" ht="24.95" customHeight="1" x14ac:dyDescent="0.25">
      <c r="A58" s="43">
        <v>6330512</v>
      </c>
      <c r="B58" s="43" t="s">
        <v>47</v>
      </c>
      <c r="C58" s="43" t="s">
        <v>564</v>
      </c>
      <c r="D58" s="45" t="s">
        <v>554</v>
      </c>
      <c r="E58" s="43" t="s">
        <v>555</v>
      </c>
      <c r="F58" s="46">
        <v>4.6749999999999995E-3</v>
      </c>
      <c r="G58" s="43">
        <v>0.4</v>
      </c>
      <c r="H58" s="43" t="s">
        <v>145</v>
      </c>
      <c r="I58" s="43" t="s">
        <v>146</v>
      </c>
      <c r="J58" s="45" t="s">
        <v>110</v>
      </c>
      <c r="K58" s="43">
        <v>6330512</v>
      </c>
      <c r="L58" s="47">
        <v>44083</v>
      </c>
      <c r="M58" s="43">
        <v>6330512</v>
      </c>
      <c r="N58" s="48">
        <v>44091</v>
      </c>
      <c r="O58" s="54">
        <v>2021</v>
      </c>
      <c r="P58" s="45" t="s">
        <v>556</v>
      </c>
      <c r="Q58" s="45" t="s">
        <v>556</v>
      </c>
      <c r="R58" s="45" t="s">
        <v>556</v>
      </c>
      <c r="S58" s="43"/>
      <c r="T58" s="47"/>
      <c r="U58" s="46"/>
      <c r="V58" s="43"/>
      <c r="W58" s="50"/>
      <c r="X58" s="51">
        <v>4.3600000000000002E-3</v>
      </c>
    </row>
    <row r="59" spans="1:24" ht="24.95" customHeight="1" x14ac:dyDescent="0.25">
      <c r="A59" s="43">
        <v>6330762</v>
      </c>
      <c r="B59" s="43" t="s">
        <v>20</v>
      </c>
      <c r="C59" s="43" t="s">
        <v>568</v>
      </c>
      <c r="D59" s="45" t="s">
        <v>554</v>
      </c>
      <c r="E59" s="43" t="s">
        <v>559</v>
      </c>
      <c r="F59" s="46">
        <v>3.0600000000000002E-3</v>
      </c>
      <c r="G59" s="43">
        <v>0.4</v>
      </c>
      <c r="H59" s="43" t="s">
        <v>141</v>
      </c>
      <c r="I59" s="43" t="s">
        <v>142</v>
      </c>
      <c r="J59" s="45" t="s">
        <v>110</v>
      </c>
      <c r="K59" s="43">
        <v>6330762</v>
      </c>
      <c r="L59" s="47">
        <v>44078</v>
      </c>
      <c r="M59" s="43">
        <v>6330762</v>
      </c>
      <c r="N59" s="48">
        <v>44081</v>
      </c>
      <c r="O59" s="54">
        <v>2021</v>
      </c>
      <c r="P59" s="45" t="s">
        <v>556</v>
      </c>
      <c r="Q59" s="45" t="s">
        <v>556</v>
      </c>
      <c r="R59" s="45" t="s">
        <v>556</v>
      </c>
      <c r="S59" s="43"/>
      <c r="T59" s="47"/>
      <c r="U59" s="46"/>
      <c r="V59" s="43"/>
      <c r="W59" s="50"/>
      <c r="X59" s="51">
        <v>2.9390000000000002E-3</v>
      </c>
    </row>
    <row r="60" spans="1:24" ht="24.95" customHeight="1" x14ac:dyDescent="0.25">
      <c r="A60" s="43">
        <v>6336170</v>
      </c>
      <c r="B60" s="43" t="s">
        <v>44</v>
      </c>
      <c r="C60" s="43" t="s">
        <v>567</v>
      </c>
      <c r="D60" s="45" t="s">
        <v>554</v>
      </c>
      <c r="E60" s="43" t="s">
        <v>555</v>
      </c>
      <c r="F60" s="46">
        <v>3.0249999999999999E-3</v>
      </c>
      <c r="G60" s="43">
        <v>0.23</v>
      </c>
      <c r="H60" s="43" t="s">
        <v>137</v>
      </c>
      <c r="I60" s="43" t="s">
        <v>138</v>
      </c>
      <c r="J60" s="45" t="s">
        <v>110</v>
      </c>
      <c r="K60" s="43">
        <v>6336170</v>
      </c>
      <c r="L60" s="47">
        <v>44077</v>
      </c>
      <c r="M60" s="43">
        <v>6336170</v>
      </c>
      <c r="N60" s="48">
        <v>44091</v>
      </c>
      <c r="O60" s="54">
        <v>2021</v>
      </c>
      <c r="P60" s="45" t="s">
        <v>556</v>
      </c>
      <c r="Q60" s="45" t="s">
        <v>556</v>
      </c>
      <c r="R60" s="45" t="s">
        <v>556</v>
      </c>
      <c r="S60" s="43"/>
      <c r="T60" s="47"/>
      <c r="U60" s="46"/>
      <c r="V60" s="43"/>
      <c r="W60" s="50"/>
      <c r="X60" s="51">
        <v>2.8900000000000002E-3</v>
      </c>
    </row>
    <row r="61" spans="1:24" ht="24.95" customHeight="1" x14ac:dyDescent="0.25">
      <c r="A61" s="43">
        <v>6357375</v>
      </c>
      <c r="B61" s="43" t="s">
        <v>45</v>
      </c>
      <c r="C61" s="43" t="s">
        <v>567</v>
      </c>
      <c r="D61" s="45" t="s">
        <v>554</v>
      </c>
      <c r="E61" s="43" t="s">
        <v>555</v>
      </c>
      <c r="F61" s="46">
        <v>4.1250000000000002E-3</v>
      </c>
      <c r="G61" s="43">
        <v>0.4</v>
      </c>
      <c r="H61" s="43" t="s">
        <v>139</v>
      </c>
      <c r="I61" s="43" t="s">
        <v>140</v>
      </c>
      <c r="J61" s="45" t="s">
        <v>110</v>
      </c>
      <c r="K61" s="43">
        <v>6357375</v>
      </c>
      <c r="L61" s="47">
        <v>44078</v>
      </c>
      <c r="M61" s="43">
        <v>6357375</v>
      </c>
      <c r="N61" s="48">
        <v>44090</v>
      </c>
      <c r="O61" s="54">
        <v>2021</v>
      </c>
      <c r="P61" s="45" t="s">
        <v>556</v>
      </c>
      <c r="Q61" s="45" t="s">
        <v>556</v>
      </c>
      <c r="R61" s="45" t="s">
        <v>556</v>
      </c>
      <c r="S61" s="43"/>
      <c r="T61" s="47"/>
      <c r="U61" s="46"/>
      <c r="V61" s="43"/>
      <c r="W61" s="50"/>
      <c r="X61" s="51">
        <v>3.8700000000000002E-3</v>
      </c>
    </row>
    <row r="62" spans="1:24" ht="24.95" customHeight="1" x14ac:dyDescent="0.25">
      <c r="A62" s="43">
        <v>6358795</v>
      </c>
      <c r="B62" s="43" t="s">
        <v>43</v>
      </c>
      <c r="C62" s="43" t="s">
        <v>566</v>
      </c>
      <c r="D62" s="45" t="s">
        <v>554</v>
      </c>
      <c r="E62" s="43" t="s">
        <v>555</v>
      </c>
      <c r="F62" s="46">
        <v>3.2400000000000003E-3</v>
      </c>
      <c r="G62" s="43">
        <v>0.23</v>
      </c>
      <c r="H62" s="43" t="s">
        <v>29</v>
      </c>
      <c r="I62" s="43" t="s">
        <v>136</v>
      </c>
      <c r="J62" s="45" t="s">
        <v>110</v>
      </c>
      <c r="K62" s="43">
        <v>6358795</v>
      </c>
      <c r="L62" s="47">
        <v>44076</v>
      </c>
      <c r="M62" s="43">
        <v>6358795</v>
      </c>
      <c r="N62" s="48">
        <v>44078</v>
      </c>
      <c r="O62" s="54">
        <v>2021</v>
      </c>
      <c r="P62" s="45" t="s">
        <v>556</v>
      </c>
      <c r="Q62" s="45" t="s">
        <v>556</v>
      </c>
      <c r="R62" s="45" t="s">
        <v>556</v>
      </c>
      <c r="S62" s="43"/>
      <c r="T62" s="47"/>
      <c r="U62" s="46"/>
      <c r="V62" s="43"/>
      <c r="W62" s="50"/>
      <c r="X62" s="51">
        <v>2.9199999999999999E-3</v>
      </c>
    </row>
    <row r="63" spans="1:24" ht="24.95" customHeight="1" x14ac:dyDescent="0.25">
      <c r="A63" s="43">
        <v>6385515</v>
      </c>
      <c r="B63" s="43" t="s">
        <v>86</v>
      </c>
      <c r="C63" s="43" t="s">
        <v>583</v>
      </c>
      <c r="D63" s="43" t="s">
        <v>578</v>
      </c>
      <c r="E63" s="43" t="s">
        <v>559</v>
      </c>
      <c r="F63" s="46">
        <v>3.5999999999999999E-3</v>
      </c>
      <c r="G63" s="43">
        <v>0.4</v>
      </c>
      <c r="H63" s="43" t="s">
        <v>222</v>
      </c>
      <c r="I63" s="43" t="s">
        <v>223</v>
      </c>
      <c r="J63" s="43" t="s">
        <v>31</v>
      </c>
      <c r="K63" s="43">
        <v>6385515</v>
      </c>
      <c r="L63" s="47">
        <v>44078</v>
      </c>
      <c r="M63" s="43">
        <v>6385515</v>
      </c>
      <c r="N63" s="47">
        <v>44330</v>
      </c>
      <c r="O63" s="54">
        <v>2021</v>
      </c>
      <c r="P63" s="45" t="s">
        <v>556</v>
      </c>
      <c r="Q63" s="45" t="s">
        <v>556</v>
      </c>
      <c r="R63" s="45" t="s">
        <v>556</v>
      </c>
      <c r="S63" s="43"/>
      <c r="T63" s="47"/>
      <c r="U63" s="46"/>
      <c r="V63" s="43"/>
      <c r="W63" s="50"/>
      <c r="X63" s="51">
        <v>2.8399999999999996E-3</v>
      </c>
    </row>
    <row r="64" spans="1:24" ht="24.95" customHeight="1" x14ac:dyDescent="0.25">
      <c r="A64" s="43">
        <v>6412085</v>
      </c>
      <c r="B64" s="43" t="s">
        <v>56</v>
      </c>
      <c r="C64" s="43" t="s">
        <v>579</v>
      </c>
      <c r="D64" s="43" t="s">
        <v>578</v>
      </c>
      <c r="E64" s="43" t="s">
        <v>555</v>
      </c>
      <c r="F64" s="46">
        <v>0.12328</v>
      </c>
      <c r="G64" s="43">
        <v>10</v>
      </c>
      <c r="H64" s="43" t="s">
        <v>165</v>
      </c>
      <c r="I64" s="43" t="s">
        <v>166</v>
      </c>
      <c r="J64" s="43" t="s">
        <v>110</v>
      </c>
      <c r="K64" s="43">
        <v>6412085</v>
      </c>
      <c r="L64" s="47">
        <v>44117</v>
      </c>
      <c r="M64" s="43">
        <v>6412085</v>
      </c>
      <c r="N64" s="47">
        <v>44231</v>
      </c>
      <c r="O64" s="53">
        <v>2021</v>
      </c>
      <c r="P64" s="45" t="s">
        <v>556</v>
      </c>
      <c r="Q64" s="45" t="s">
        <v>556</v>
      </c>
      <c r="R64" s="45" t="s">
        <v>556</v>
      </c>
      <c r="S64" s="43"/>
      <c r="T64" s="47"/>
      <c r="U64" s="46"/>
      <c r="V64" s="43"/>
      <c r="W64" s="50"/>
      <c r="X64" s="51">
        <v>0.11755</v>
      </c>
    </row>
    <row r="65" spans="1:24" ht="24.95" customHeight="1" x14ac:dyDescent="0.25">
      <c r="A65" s="43">
        <v>6421625</v>
      </c>
      <c r="B65" s="43" t="s">
        <v>85</v>
      </c>
      <c r="C65" s="43" t="s">
        <v>564</v>
      </c>
      <c r="D65" s="43" t="s">
        <v>578</v>
      </c>
      <c r="E65" s="43" t="s">
        <v>555</v>
      </c>
      <c r="F65" s="46">
        <v>3.3599999999999997E-3</v>
      </c>
      <c r="G65" s="43">
        <v>0.23</v>
      </c>
      <c r="H65" s="43" t="s">
        <v>220</v>
      </c>
      <c r="I65" s="43" t="s">
        <v>221</v>
      </c>
      <c r="J65" s="43" t="s">
        <v>31</v>
      </c>
      <c r="K65" s="43">
        <v>6421625</v>
      </c>
      <c r="L65" s="47">
        <v>44096</v>
      </c>
      <c r="M65" s="43">
        <v>6421625</v>
      </c>
      <c r="N65" s="47">
        <v>44327</v>
      </c>
      <c r="O65" s="54">
        <v>2021</v>
      </c>
      <c r="P65" s="45" t="s">
        <v>556</v>
      </c>
      <c r="Q65" s="45" t="s">
        <v>556</v>
      </c>
      <c r="R65" s="45" t="s">
        <v>556</v>
      </c>
      <c r="S65" s="43"/>
      <c r="T65" s="47"/>
      <c r="U65" s="46"/>
      <c r="V65" s="43"/>
      <c r="W65" s="50"/>
      <c r="X65" s="51">
        <v>2.64E-3</v>
      </c>
    </row>
    <row r="66" spans="1:24" ht="24.95" customHeight="1" x14ac:dyDescent="0.25">
      <c r="A66" s="43">
        <v>6448949</v>
      </c>
      <c r="B66" s="43" t="s">
        <v>90</v>
      </c>
      <c r="C66" s="43" t="s">
        <v>599</v>
      </c>
      <c r="D66" s="43" t="s">
        <v>578</v>
      </c>
      <c r="E66" s="43" t="s">
        <v>555</v>
      </c>
      <c r="F66" s="46">
        <v>8.0999999999999996E-3</v>
      </c>
      <c r="G66" s="43">
        <v>0.4</v>
      </c>
      <c r="H66" s="43" t="s">
        <v>232</v>
      </c>
      <c r="I66" s="43" t="s">
        <v>233</v>
      </c>
      <c r="J66" s="43" t="s">
        <v>31</v>
      </c>
      <c r="K66" s="43">
        <v>6448949</v>
      </c>
      <c r="L66" s="47">
        <v>44124</v>
      </c>
      <c r="M66" s="43">
        <v>6448949</v>
      </c>
      <c r="N66" s="47">
        <v>44370</v>
      </c>
      <c r="O66" s="54">
        <v>2021</v>
      </c>
      <c r="P66" s="45" t="s">
        <v>556</v>
      </c>
      <c r="Q66" s="45" t="s">
        <v>556</v>
      </c>
      <c r="R66" s="45" t="s">
        <v>556</v>
      </c>
      <c r="S66" s="43"/>
      <c r="T66" s="47"/>
      <c r="U66" s="46"/>
      <c r="V66" s="43"/>
      <c r="W66" s="46"/>
      <c r="X66" s="51">
        <v>7.8200000000000006E-3</v>
      </c>
    </row>
    <row r="67" spans="1:24" ht="24.95" customHeight="1" x14ac:dyDescent="0.25">
      <c r="A67" s="43">
        <v>6449114</v>
      </c>
      <c r="B67" s="43" t="s">
        <v>89</v>
      </c>
      <c r="C67" s="43" t="s">
        <v>599</v>
      </c>
      <c r="D67" s="43" t="s">
        <v>578</v>
      </c>
      <c r="E67" s="43" t="s">
        <v>555</v>
      </c>
      <c r="F67" s="46">
        <v>1.4999999999999999E-2</v>
      </c>
      <c r="G67" s="43">
        <v>0.4</v>
      </c>
      <c r="H67" s="43" t="s">
        <v>230</v>
      </c>
      <c r="I67" s="43" t="s">
        <v>231</v>
      </c>
      <c r="J67" s="43" t="s">
        <v>31</v>
      </c>
      <c r="K67" s="43">
        <v>6449114</v>
      </c>
      <c r="L67" s="47">
        <v>44125</v>
      </c>
      <c r="M67" s="43">
        <v>6449114</v>
      </c>
      <c r="N67" s="47">
        <v>44370</v>
      </c>
      <c r="O67" s="54">
        <v>2021</v>
      </c>
      <c r="P67" s="45" t="s">
        <v>556</v>
      </c>
      <c r="Q67" s="45" t="s">
        <v>556</v>
      </c>
      <c r="R67" s="45" t="s">
        <v>556</v>
      </c>
      <c r="S67" s="43"/>
      <c r="T67" s="47"/>
      <c r="U67" s="46"/>
      <c r="V67" s="43"/>
      <c r="W67" s="46"/>
      <c r="X67" s="51">
        <v>1.468E-2</v>
      </c>
    </row>
    <row r="68" spans="1:24" ht="24.95" customHeight="1" x14ac:dyDescent="0.25">
      <c r="A68" s="43">
        <v>6449171</v>
      </c>
      <c r="B68" s="43" t="s">
        <v>89</v>
      </c>
      <c r="C68" s="43" t="s">
        <v>599</v>
      </c>
      <c r="D68" s="43" t="s">
        <v>578</v>
      </c>
      <c r="E68" s="43" t="s">
        <v>555</v>
      </c>
      <c r="F68" s="46">
        <v>1.2E-2</v>
      </c>
      <c r="G68" s="43">
        <v>0.4</v>
      </c>
      <c r="H68" s="43" t="s">
        <v>232</v>
      </c>
      <c r="I68" s="43" t="s">
        <v>234</v>
      </c>
      <c r="J68" s="43" t="s">
        <v>31</v>
      </c>
      <c r="K68" s="43">
        <v>6449171</v>
      </c>
      <c r="L68" s="47">
        <v>44125</v>
      </c>
      <c r="M68" s="43">
        <v>6449171</v>
      </c>
      <c r="N68" s="47">
        <v>44370</v>
      </c>
      <c r="O68" s="54">
        <v>2021</v>
      </c>
      <c r="P68" s="45" t="s">
        <v>556</v>
      </c>
      <c r="Q68" s="45" t="s">
        <v>556</v>
      </c>
      <c r="R68" s="45" t="s">
        <v>556</v>
      </c>
      <c r="S68" s="43"/>
      <c r="T68" s="47"/>
      <c r="U68" s="46"/>
      <c r="V68" s="43"/>
      <c r="W68" s="46"/>
      <c r="X68" s="51">
        <v>1.174E-2</v>
      </c>
    </row>
    <row r="69" spans="1:24" ht="24.95" customHeight="1" x14ac:dyDescent="0.25">
      <c r="A69" s="43">
        <v>6522745</v>
      </c>
      <c r="B69" s="43" t="s">
        <v>49</v>
      </c>
      <c r="C69" s="43" t="s">
        <v>577</v>
      </c>
      <c r="D69" s="43" t="s">
        <v>578</v>
      </c>
      <c r="E69" s="43" t="s">
        <v>555</v>
      </c>
      <c r="F69" s="46">
        <v>0.29339999999999999</v>
      </c>
      <c r="G69" s="43">
        <v>20</v>
      </c>
      <c r="H69" s="43" t="s">
        <v>163</v>
      </c>
      <c r="I69" s="43" t="s">
        <v>164</v>
      </c>
      <c r="J69" s="43" t="s">
        <v>110</v>
      </c>
      <c r="K69" s="43">
        <v>6522745</v>
      </c>
      <c r="L69" s="47">
        <v>44203</v>
      </c>
      <c r="M69" s="43">
        <v>6522745</v>
      </c>
      <c r="N69" s="47">
        <v>44214</v>
      </c>
      <c r="O69" s="53">
        <v>2021</v>
      </c>
      <c r="P69" s="45" t="s">
        <v>556</v>
      </c>
      <c r="Q69" s="45" t="s">
        <v>556</v>
      </c>
      <c r="R69" s="45" t="s">
        <v>556</v>
      </c>
      <c r="S69" s="43"/>
      <c r="T69" s="47"/>
      <c r="U69" s="46"/>
      <c r="V69" s="43"/>
      <c r="W69" s="50"/>
      <c r="X69" s="51">
        <v>0</v>
      </c>
    </row>
    <row r="70" spans="1:24" ht="24.95" customHeight="1" x14ac:dyDescent="0.25">
      <c r="A70" s="43">
        <v>6527580</v>
      </c>
      <c r="B70" s="43" t="s">
        <v>376</v>
      </c>
      <c r="C70" s="43" t="s">
        <v>617</v>
      </c>
      <c r="D70" s="43" t="s">
        <v>578</v>
      </c>
      <c r="E70" s="43" t="s">
        <v>555</v>
      </c>
      <c r="F70" s="46">
        <v>1.3975E-2</v>
      </c>
      <c r="G70" s="43">
        <v>0.4</v>
      </c>
      <c r="H70" s="43" t="s">
        <v>388</v>
      </c>
      <c r="I70" s="43" t="s">
        <v>389</v>
      </c>
      <c r="J70" s="43" t="s">
        <v>31</v>
      </c>
      <c r="K70" s="43">
        <v>6527580</v>
      </c>
      <c r="L70" s="47">
        <v>44357</v>
      </c>
      <c r="M70" s="43">
        <v>6527580</v>
      </c>
      <c r="N70" s="47">
        <v>44445</v>
      </c>
      <c r="O70" s="54">
        <v>2021</v>
      </c>
      <c r="P70" s="45" t="s">
        <v>556</v>
      </c>
      <c r="Q70" s="45" t="s">
        <v>556</v>
      </c>
      <c r="R70" s="45" t="s">
        <v>556</v>
      </c>
      <c r="S70" s="43"/>
      <c r="T70" s="47"/>
      <c r="U70" s="46"/>
      <c r="V70" s="43"/>
      <c r="W70" s="50"/>
      <c r="X70" s="51">
        <v>1.3661E-2</v>
      </c>
    </row>
    <row r="71" spans="1:24" ht="24.95" customHeight="1" x14ac:dyDescent="0.25">
      <c r="A71" s="43">
        <v>6574948</v>
      </c>
      <c r="B71" s="43" t="s">
        <v>49</v>
      </c>
      <c r="C71" s="43" t="s">
        <v>598</v>
      </c>
      <c r="D71" s="43" t="s">
        <v>578</v>
      </c>
      <c r="E71" s="43" t="s">
        <v>555</v>
      </c>
      <c r="F71" s="46">
        <v>0.30375000000000002</v>
      </c>
      <c r="G71" s="43">
        <v>20</v>
      </c>
      <c r="H71" s="43" t="s">
        <v>228</v>
      </c>
      <c r="I71" s="43" t="s">
        <v>229</v>
      </c>
      <c r="J71" s="43" t="s">
        <v>31</v>
      </c>
      <c r="K71" s="43">
        <v>6574948</v>
      </c>
      <c r="L71" s="47">
        <v>44238</v>
      </c>
      <c r="M71" s="43">
        <v>6574948</v>
      </c>
      <c r="N71" s="47">
        <v>44376</v>
      </c>
      <c r="O71" s="54">
        <v>2021</v>
      </c>
      <c r="P71" s="45" t="s">
        <v>556</v>
      </c>
      <c r="Q71" s="45" t="s">
        <v>556</v>
      </c>
      <c r="R71" s="45" t="s">
        <v>556</v>
      </c>
      <c r="S71" s="43"/>
      <c r="T71" s="47"/>
      <c r="U71" s="46"/>
      <c r="V71" s="43"/>
      <c r="W71" s="46"/>
      <c r="X71" s="51">
        <v>0</v>
      </c>
    </row>
    <row r="72" spans="1:24" ht="24.95" customHeight="1" x14ac:dyDescent="0.25">
      <c r="A72" s="43">
        <v>6685142</v>
      </c>
      <c r="B72" s="43" t="s">
        <v>64</v>
      </c>
      <c r="C72" s="43" t="s">
        <v>590</v>
      </c>
      <c r="D72" s="43" t="s">
        <v>578</v>
      </c>
      <c r="E72" s="43" t="s">
        <v>555</v>
      </c>
      <c r="F72" s="46">
        <v>0.14069999999999999</v>
      </c>
      <c r="G72" s="43">
        <v>0.4</v>
      </c>
      <c r="H72" s="43" t="s">
        <v>183</v>
      </c>
      <c r="I72" s="43" t="s">
        <v>184</v>
      </c>
      <c r="J72" s="43" t="s">
        <v>31</v>
      </c>
      <c r="K72" s="43">
        <v>6685142</v>
      </c>
      <c r="L72" s="47">
        <v>44223</v>
      </c>
      <c r="M72" s="43">
        <v>6685142</v>
      </c>
      <c r="N72" s="47">
        <v>44314</v>
      </c>
      <c r="O72" s="54">
        <v>2021</v>
      </c>
      <c r="P72" s="45" t="s">
        <v>556</v>
      </c>
      <c r="Q72" s="45" t="s">
        <v>556</v>
      </c>
      <c r="R72" s="45" t="s">
        <v>556</v>
      </c>
      <c r="S72" s="43"/>
      <c r="T72" s="47"/>
      <c r="U72" s="55"/>
      <c r="V72" s="43"/>
      <c r="W72" s="50"/>
      <c r="X72" s="72">
        <v>0</v>
      </c>
    </row>
    <row r="73" spans="1:24" ht="24.95" customHeight="1" x14ac:dyDescent="0.25">
      <c r="A73" s="43">
        <v>7033249</v>
      </c>
      <c r="B73" s="43" t="s">
        <v>21</v>
      </c>
      <c r="C73" s="43" t="s">
        <v>611</v>
      </c>
      <c r="D73" s="43" t="s">
        <v>578</v>
      </c>
      <c r="E73" s="43" t="s">
        <v>555</v>
      </c>
      <c r="F73" s="46">
        <v>0.1188</v>
      </c>
      <c r="G73" s="43">
        <v>0.4</v>
      </c>
      <c r="H73" s="43" t="s">
        <v>30</v>
      </c>
      <c r="I73" s="43" t="s">
        <v>331</v>
      </c>
      <c r="J73" s="43" t="s">
        <v>31</v>
      </c>
      <c r="K73" s="43">
        <v>7033249</v>
      </c>
      <c r="L73" s="47">
        <v>44344</v>
      </c>
      <c r="M73" s="43">
        <v>7033249</v>
      </c>
      <c r="N73" s="47">
        <v>44420</v>
      </c>
      <c r="O73" s="54">
        <v>2021</v>
      </c>
      <c r="P73" s="45" t="s">
        <v>556</v>
      </c>
      <c r="Q73" s="45" t="s">
        <v>556</v>
      </c>
      <c r="R73" s="45" t="s">
        <v>556</v>
      </c>
      <c r="S73" s="43"/>
      <c r="T73" s="47"/>
      <c r="U73" s="55"/>
      <c r="V73" s="43"/>
      <c r="W73" s="50"/>
      <c r="X73" s="51">
        <v>9.7998000000000002E-2</v>
      </c>
    </row>
    <row r="74" spans="1:24" ht="24.95" customHeight="1" x14ac:dyDescent="0.25">
      <c r="A74" s="43">
        <v>7061356</v>
      </c>
      <c r="B74" s="43" t="s">
        <v>377</v>
      </c>
      <c r="C74" s="43" t="s">
        <v>618</v>
      </c>
      <c r="D74" s="43" t="s">
        <v>578</v>
      </c>
      <c r="E74" s="43" t="s">
        <v>555</v>
      </c>
      <c r="F74" s="46">
        <v>0.11887499999999999</v>
      </c>
      <c r="G74" s="43">
        <v>20</v>
      </c>
      <c r="H74" s="43" t="s">
        <v>390</v>
      </c>
      <c r="I74" s="43" t="s">
        <v>391</v>
      </c>
      <c r="J74" s="43" t="s">
        <v>31</v>
      </c>
      <c r="K74" s="43">
        <v>7061356</v>
      </c>
      <c r="L74" s="47">
        <v>44347</v>
      </c>
      <c r="M74" s="43">
        <v>7061356</v>
      </c>
      <c r="N74" s="47">
        <v>44452</v>
      </c>
      <c r="O74" s="54">
        <v>2021</v>
      </c>
      <c r="P74" s="45" t="s">
        <v>556</v>
      </c>
      <c r="Q74" s="45" t="s">
        <v>556</v>
      </c>
      <c r="R74" s="45" t="s">
        <v>556</v>
      </c>
      <c r="S74" s="43"/>
      <c r="T74" s="47"/>
      <c r="U74" s="55"/>
      <c r="V74" s="43"/>
      <c r="W74" s="50"/>
      <c r="X74" s="51">
        <v>9.7998000000000002E-2</v>
      </c>
    </row>
    <row r="75" spans="1:24" ht="24.95" customHeight="1" x14ac:dyDescent="0.25">
      <c r="A75" s="43">
        <v>7078793</v>
      </c>
      <c r="B75" s="43" t="s">
        <v>58</v>
      </c>
      <c r="C75" s="43" t="s">
        <v>580</v>
      </c>
      <c r="D75" s="43" t="s">
        <v>578</v>
      </c>
      <c r="E75" s="43" t="s">
        <v>559</v>
      </c>
      <c r="F75" s="46">
        <v>0.11475</v>
      </c>
      <c r="G75" s="43">
        <v>20</v>
      </c>
      <c r="H75" s="43" t="s">
        <v>169</v>
      </c>
      <c r="I75" s="43" t="s">
        <v>170</v>
      </c>
      <c r="J75" s="43" t="s">
        <v>31</v>
      </c>
      <c r="K75" s="43">
        <v>7078793</v>
      </c>
      <c r="L75" s="47">
        <v>44250</v>
      </c>
      <c r="M75" s="43">
        <v>7078793</v>
      </c>
      <c r="N75" s="47">
        <v>44265</v>
      </c>
      <c r="O75" s="54">
        <v>2021</v>
      </c>
      <c r="P75" s="45" t="s">
        <v>556</v>
      </c>
      <c r="Q75" s="45" t="s">
        <v>556</v>
      </c>
      <c r="R75" s="45" t="s">
        <v>556</v>
      </c>
      <c r="S75" s="43"/>
      <c r="T75" s="47"/>
      <c r="U75" s="55"/>
      <c r="V75" s="43"/>
      <c r="W75" s="50"/>
      <c r="X75" s="72">
        <v>9.7900000000000001E-2</v>
      </c>
    </row>
    <row r="76" spans="1:24" ht="24.95" customHeight="1" x14ac:dyDescent="0.25">
      <c r="A76" s="43">
        <v>7085351</v>
      </c>
      <c r="B76" s="43" t="s">
        <v>59</v>
      </c>
      <c r="C76" s="43" t="s">
        <v>581</v>
      </c>
      <c r="D76" s="43" t="s">
        <v>578</v>
      </c>
      <c r="E76" s="43" t="s">
        <v>559</v>
      </c>
      <c r="F76" s="46">
        <v>0.11887499999999999</v>
      </c>
      <c r="G76" s="43">
        <v>0.4</v>
      </c>
      <c r="H76" s="43" t="s">
        <v>171</v>
      </c>
      <c r="I76" s="43" t="s">
        <v>172</v>
      </c>
      <c r="J76" s="43" t="s">
        <v>31</v>
      </c>
      <c r="K76" s="43">
        <v>7085351</v>
      </c>
      <c r="L76" s="47">
        <v>44263</v>
      </c>
      <c r="M76" s="43">
        <v>7085351</v>
      </c>
      <c r="N76" s="47">
        <v>44267</v>
      </c>
      <c r="O76" s="54">
        <v>2021</v>
      </c>
      <c r="P76" s="45" t="s">
        <v>556</v>
      </c>
      <c r="Q76" s="45" t="s">
        <v>556</v>
      </c>
      <c r="R76" s="45" t="s">
        <v>556</v>
      </c>
      <c r="S76" s="43"/>
      <c r="T76" s="47"/>
      <c r="U76" s="55"/>
      <c r="V76" s="43"/>
      <c r="W76" s="50"/>
      <c r="X76" s="72">
        <v>9.7900000000000001E-2</v>
      </c>
    </row>
    <row r="77" spans="1:24" ht="24.95" customHeight="1" x14ac:dyDescent="0.25">
      <c r="A77" s="43">
        <v>7441558</v>
      </c>
      <c r="B77" s="43" t="s">
        <v>65</v>
      </c>
      <c r="C77" s="43" t="s">
        <v>591</v>
      </c>
      <c r="D77" s="43" t="s">
        <v>578</v>
      </c>
      <c r="E77" s="43" t="s">
        <v>559</v>
      </c>
      <c r="F77" s="46">
        <v>0.15015000000000001</v>
      </c>
      <c r="G77" s="43">
        <v>20</v>
      </c>
      <c r="H77" s="43" t="s">
        <v>186</v>
      </c>
      <c r="I77" s="43" t="s">
        <v>187</v>
      </c>
      <c r="J77" s="43" t="s">
        <v>31</v>
      </c>
      <c r="K77" s="43">
        <v>7441558</v>
      </c>
      <c r="L77" s="47">
        <v>44298</v>
      </c>
      <c r="M77" s="43">
        <v>7441558</v>
      </c>
      <c r="N77" s="47">
        <v>44304</v>
      </c>
      <c r="O77" s="54">
        <v>2021</v>
      </c>
      <c r="P77" s="45" t="s">
        <v>556</v>
      </c>
      <c r="Q77" s="45" t="s">
        <v>556</v>
      </c>
      <c r="R77" s="45" t="s">
        <v>556</v>
      </c>
      <c r="S77" s="43"/>
      <c r="T77" s="47"/>
      <c r="U77" s="55"/>
      <c r="V77" s="43"/>
      <c r="W77" s="50"/>
      <c r="X77" s="72">
        <v>0.14699799999999999</v>
      </c>
    </row>
    <row r="78" spans="1:24" ht="24.95" customHeight="1" x14ac:dyDescent="0.25">
      <c r="A78" s="43">
        <v>7466876</v>
      </c>
      <c r="B78" s="43" t="s">
        <v>66</v>
      </c>
      <c r="C78" s="43" t="s">
        <v>592</v>
      </c>
      <c r="D78" s="43" t="s">
        <v>578</v>
      </c>
      <c r="E78" s="43" t="s">
        <v>559</v>
      </c>
      <c r="F78" s="46">
        <v>0.20097000000000001</v>
      </c>
      <c r="G78" s="43">
        <v>20</v>
      </c>
      <c r="H78" s="43" t="s">
        <v>188</v>
      </c>
      <c r="I78" s="43" t="s">
        <v>189</v>
      </c>
      <c r="J78" s="43" t="s">
        <v>31</v>
      </c>
      <c r="K78" s="43">
        <v>7466876</v>
      </c>
      <c r="L78" s="47">
        <v>44308</v>
      </c>
      <c r="M78" s="43">
        <v>7466876</v>
      </c>
      <c r="N78" s="47">
        <v>44313</v>
      </c>
      <c r="O78" s="54">
        <v>2021</v>
      </c>
      <c r="P78" s="45" t="s">
        <v>556</v>
      </c>
      <c r="Q78" s="45" t="s">
        <v>556</v>
      </c>
      <c r="R78" s="45" t="s">
        <v>556</v>
      </c>
      <c r="S78" s="43"/>
      <c r="T78" s="47"/>
      <c r="U78" s="55"/>
      <c r="V78" s="43"/>
      <c r="W78" s="50"/>
      <c r="X78" s="72">
        <v>0</v>
      </c>
    </row>
    <row r="79" spans="1:24" ht="24.95" customHeight="1" x14ac:dyDescent="0.25">
      <c r="A79" s="43">
        <v>7505785</v>
      </c>
      <c r="B79" s="43" t="s">
        <v>103</v>
      </c>
      <c r="C79" s="43" t="s">
        <v>604</v>
      </c>
      <c r="D79" s="43" t="s">
        <v>578</v>
      </c>
      <c r="E79" s="43" t="s">
        <v>555</v>
      </c>
      <c r="F79" s="46">
        <v>0.61199999999999999</v>
      </c>
      <c r="G79" s="43">
        <v>20</v>
      </c>
      <c r="H79" s="43" t="s">
        <v>250</v>
      </c>
      <c r="I79" s="43" t="s">
        <v>251</v>
      </c>
      <c r="J79" s="43" t="s">
        <v>31</v>
      </c>
      <c r="K79" s="43">
        <v>7505785</v>
      </c>
      <c r="L79" s="47">
        <v>44344</v>
      </c>
      <c r="M79" s="43">
        <v>7505785</v>
      </c>
      <c r="N79" s="47">
        <v>44363</v>
      </c>
      <c r="O79" s="54">
        <v>2021</v>
      </c>
      <c r="P79" s="45" t="s">
        <v>556</v>
      </c>
      <c r="Q79" s="45" t="s">
        <v>556</v>
      </c>
      <c r="R79" s="45" t="s">
        <v>556</v>
      </c>
      <c r="S79" s="43"/>
      <c r="T79" s="47"/>
      <c r="U79" s="55"/>
      <c r="V79" s="43"/>
      <c r="W79" s="46"/>
      <c r="X79" s="51">
        <v>0</v>
      </c>
    </row>
    <row r="80" spans="1:24" ht="24.95" customHeight="1" x14ac:dyDescent="0.25">
      <c r="A80" s="43">
        <v>7948606</v>
      </c>
      <c r="B80" s="43" t="s">
        <v>88</v>
      </c>
      <c r="C80" s="43" t="s">
        <v>597</v>
      </c>
      <c r="D80" s="43" t="s">
        <v>578</v>
      </c>
      <c r="E80" s="43" t="s">
        <v>559</v>
      </c>
      <c r="F80" s="46">
        <v>0.10125000000000001</v>
      </c>
      <c r="G80" s="43">
        <v>0.4</v>
      </c>
      <c r="H80" s="43" t="s">
        <v>226</v>
      </c>
      <c r="I80" s="43" t="s">
        <v>227</v>
      </c>
      <c r="J80" s="43" t="s">
        <v>31</v>
      </c>
      <c r="K80" s="43">
        <v>7948606</v>
      </c>
      <c r="L80" s="47">
        <v>44340</v>
      </c>
      <c r="M80" s="43">
        <v>7948606</v>
      </c>
      <c r="N80" s="47">
        <v>44341</v>
      </c>
      <c r="O80" s="54">
        <v>2021</v>
      </c>
      <c r="P80" s="45" t="s">
        <v>556</v>
      </c>
      <c r="Q80" s="45" t="s">
        <v>556</v>
      </c>
      <c r="R80" s="45" t="s">
        <v>556</v>
      </c>
      <c r="S80" s="43"/>
      <c r="T80" s="47"/>
      <c r="U80" s="55"/>
      <c r="V80" s="43"/>
      <c r="W80" s="50"/>
      <c r="X80" s="51">
        <v>8.8099999999999998E-2</v>
      </c>
    </row>
    <row r="81" spans="1:24" ht="24.95" customHeight="1" x14ac:dyDescent="0.25">
      <c r="A81" s="43">
        <v>8105272</v>
      </c>
      <c r="B81" s="43" t="s">
        <v>325</v>
      </c>
      <c r="C81" s="43" t="s">
        <v>612</v>
      </c>
      <c r="D81" s="43" t="s">
        <v>578</v>
      </c>
      <c r="E81" s="43" t="s">
        <v>562</v>
      </c>
      <c r="F81" s="46">
        <v>0.19425000000000001</v>
      </c>
      <c r="G81" s="43">
        <v>20</v>
      </c>
      <c r="H81" s="43" t="s">
        <v>332</v>
      </c>
      <c r="I81" s="43" t="s">
        <v>333</v>
      </c>
      <c r="J81" s="43" t="s">
        <v>31</v>
      </c>
      <c r="K81" s="43">
        <v>8105272</v>
      </c>
      <c r="L81" s="47">
        <v>44420</v>
      </c>
      <c r="M81" s="43">
        <v>8105272</v>
      </c>
      <c r="N81" s="47">
        <v>44431</v>
      </c>
      <c r="O81" s="54">
        <v>2021</v>
      </c>
      <c r="P81" s="45" t="s">
        <v>556</v>
      </c>
      <c r="Q81" s="45" t="s">
        <v>556</v>
      </c>
      <c r="R81" s="45" t="s">
        <v>556</v>
      </c>
      <c r="S81" s="43"/>
      <c r="T81" s="47"/>
      <c r="U81" s="55"/>
      <c r="V81" s="43"/>
      <c r="W81" s="50"/>
      <c r="X81" s="51">
        <v>0.17624999999999999</v>
      </c>
    </row>
    <row r="82" spans="1:24" ht="24.95" customHeight="1" x14ac:dyDescent="0.25">
      <c r="A82" s="43">
        <v>8159128</v>
      </c>
      <c r="B82" s="43" t="s">
        <v>326</v>
      </c>
      <c r="C82" s="43" t="s">
        <v>613</v>
      </c>
      <c r="D82" s="43" t="s">
        <v>578</v>
      </c>
      <c r="E82" s="43" t="s">
        <v>559</v>
      </c>
      <c r="F82" s="46">
        <v>0.11887499999999999</v>
      </c>
      <c r="G82" s="43">
        <v>20</v>
      </c>
      <c r="H82" s="43" t="s">
        <v>334</v>
      </c>
      <c r="I82" s="43" t="s">
        <v>335</v>
      </c>
      <c r="J82" s="43" t="s">
        <v>31</v>
      </c>
      <c r="K82" s="43">
        <v>8159128</v>
      </c>
      <c r="L82" s="47">
        <v>44372</v>
      </c>
      <c r="M82" s="43">
        <v>8159128</v>
      </c>
      <c r="N82" s="47">
        <v>44410</v>
      </c>
      <c r="O82" s="54">
        <v>2021</v>
      </c>
      <c r="P82" s="45" t="s">
        <v>556</v>
      </c>
      <c r="Q82" s="45" t="s">
        <v>556</v>
      </c>
      <c r="R82" s="45" t="s">
        <v>556</v>
      </c>
      <c r="S82" s="43"/>
      <c r="T82" s="47"/>
      <c r="U82" s="55"/>
      <c r="V82" s="43"/>
      <c r="W82" s="50"/>
      <c r="X82" s="51">
        <v>9.7900000000000001E-2</v>
      </c>
    </row>
    <row r="83" spans="1:24" ht="24.95" customHeight="1" x14ac:dyDescent="0.25">
      <c r="A83" s="43">
        <v>8202322</v>
      </c>
      <c r="B83" s="43" t="s">
        <v>626</v>
      </c>
      <c r="C83" s="43" t="s">
        <v>627</v>
      </c>
      <c r="D83" s="43" t="s">
        <v>578</v>
      </c>
      <c r="E83" s="43" t="s">
        <v>559</v>
      </c>
      <c r="F83" s="46">
        <v>4.7E-2</v>
      </c>
      <c r="G83" s="43">
        <v>0.4</v>
      </c>
      <c r="H83" s="43" t="s">
        <v>628</v>
      </c>
      <c r="I83" s="43" t="s">
        <v>629</v>
      </c>
      <c r="J83" s="43" t="s">
        <v>31</v>
      </c>
      <c r="K83" s="43">
        <v>8202322</v>
      </c>
      <c r="L83" s="47">
        <v>44370</v>
      </c>
      <c r="M83" s="43">
        <v>8202322</v>
      </c>
      <c r="N83" s="47">
        <v>44489</v>
      </c>
      <c r="O83" s="54">
        <v>2022</v>
      </c>
      <c r="P83" s="45" t="s">
        <v>556</v>
      </c>
      <c r="Q83" s="45" t="s">
        <v>556</v>
      </c>
      <c r="R83" s="45" t="s">
        <v>556</v>
      </c>
      <c r="S83" s="43"/>
      <c r="T83" s="47"/>
      <c r="U83" s="55"/>
      <c r="V83" s="43"/>
      <c r="W83" s="50"/>
      <c r="X83" s="51">
        <v>4.5960000000000001E-2</v>
      </c>
    </row>
    <row r="84" spans="1:24" ht="24.95" customHeight="1" x14ac:dyDescent="0.25">
      <c r="A84" s="43">
        <v>8202758</v>
      </c>
      <c r="B84" s="43" t="s">
        <v>626</v>
      </c>
      <c r="C84" s="43" t="s">
        <v>630</v>
      </c>
      <c r="D84" s="43" t="s">
        <v>578</v>
      </c>
      <c r="E84" s="43" t="s">
        <v>559</v>
      </c>
      <c r="F84" s="46">
        <v>2.7E-2</v>
      </c>
      <c r="G84" s="43">
        <v>0.4</v>
      </c>
      <c r="H84" s="43" t="s">
        <v>631</v>
      </c>
      <c r="I84" s="43" t="s">
        <v>632</v>
      </c>
      <c r="J84" s="43" t="s">
        <v>31</v>
      </c>
      <c r="K84" s="43">
        <v>8202758</v>
      </c>
      <c r="L84" s="47">
        <v>44370</v>
      </c>
      <c r="M84" s="43">
        <v>8202758</v>
      </c>
      <c r="N84" s="47">
        <v>44489</v>
      </c>
      <c r="O84" s="54">
        <v>2022</v>
      </c>
      <c r="P84" s="45" t="s">
        <v>556</v>
      </c>
      <c r="Q84" s="45" t="s">
        <v>556</v>
      </c>
      <c r="R84" s="45" t="s">
        <v>556</v>
      </c>
      <c r="S84" s="43"/>
      <c r="T84" s="47"/>
      <c r="U84" s="55"/>
      <c r="V84" s="43"/>
      <c r="W84" s="50"/>
      <c r="X84" s="51">
        <v>2.6359999999999998E-2</v>
      </c>
    </row>
    <row r="85" spans="1:24" ht="24.95" customHeight="1" x14ac:dyDescent="0.25">
      <c r="A85" s="43">
        <v>8382070</v>
      </c>
      <c r="B85" s="43" t="s">
        <v>622</v>
      </c>
      <c r="C85" s="43" t="s">
        <v>623</v>
      </c>
      <c r="D85" s="43" t="s">
        <v>578</v>
      </c>
      <c r="E85" s="43" t="s">
        <v>559</v>
      </c>
      <c r="F85" s="46">
        <v>0.1</v>
      </c>
      <c r="G85" s="43">
        <v>0.4</v>
      </c>
      <c r="H85" s="43" t="s">
        <v>624</v>
      </c>
      <c r="I85" s="43" t="s">
        <v>625</v>
      </c>
      <c r="J85" s="43" t="s">
        <v>31</v>
      </c>
      <c r="K85" s="43">
        <v>8382070</v>
      </c>
      <c r="L85" s="47">
        <v>44418</v>
      </c>
      <c r="M85" s="43">
        <v>8382070</v>
      </c>
      <c r="N85" s="47">
        <v>44474</v>
      </c>
      <c r="O85" s="54">
        <v>2022</v>
      </c>
      <c r="P85" s="45" t="s">
        <v>556</v>
      </c>
      <c r="Q85" s="45" t="s">
        <v>556</v>
      </c>
      <c r="R85" s="45" t="s">
        <v>556</v>
      </c>
      <c r="S85" s="43"/>
      <c r="T85" s="47"/>
      <c r="U85" s="55"/>
      <c r="V85" s="43"/>
      <c r="W85" s="50"/>
      <c r="X85" s="51">
        <v>9.7900000000000001E-2</v>
      </c>
    </row>
    <row r="86" spans="1:24" ht="24.95" customHeight="1" x14ac:dyDescent="0.25">
      <c r="A86" s="43">
        <v>8821444</v>
      </c>
      <c r="B86" s="43" t="s">
        <v>619</v>
      </c>
      <c r="C86" s="43" t="s">
        <v>564</v>
      </c>
      <c r="D86" s="43" t="s">
        <v>578</v>
      </c>
      <c r="E86" s="43" t="s">
        <v>559</v>
      </c>
      <c r="F86" s="46">
        <v>7.4999999999999997E-3</v>
      </c>
      <c r="G86" s="43">
        <v>0.4</v>
      </c>
      <c r="H86" s="43" t="s">
        <v>620</v>
      </c>
      <c r="I86" s="43" t="s">
        <v>621</v>
      </c>
      <c r="J86" s="43" t="s">
        <v>31</v>
      </c>
      <c r="K86" s="43">
        <v>8821444</v>
      </c>
      <c r="L86" s="47">
        <v>44482</v>
      </c>
      <c r="M86" s="43">
        <v>8821444</v>
      </c>
      <c r="N86" s="47">
        <v>44489</v>
      </c>
      <c r="O86" s="54">
        <v>2022</v>
      </c>
      <c r="P86" s="45" t="s">
        <v>556</v>
      </c>
      <c r="Q86" s="45" t="s">
        <v>556</v>
      </c>
      <c r="R86" s="45" t="s">
        <v>556</v>
      </c>
      <c r="S86" s="43"/>
      <c r="T86" s="47"/>
      <c r="U86" s="55"/>
      <c r="V86" s="43"/>
      <c r="W86" s="50"/>
      <c r="X86" s="51">
        <v>7.1500000000000001E-3</v>
      </c>
    </row>
  </sheetData>
  <autoFilter ref="A1:XFD86" xr:uid="{FC99088D-40F8-4150-A822-7C611C94B06E}">
    <sortState xmlns:xlrd2="http://schemas.microsoft.com/office/spreadsheetml/2017/richdata2" ref="A2:XFD86">
      <sortCondition ref="A1"/>
    </sortState>
  </autoFilter>
  <conditionalFormatting sqref="AA1">
    <cfRule type="duplicateValues" dxfId="4" priority="2"/>
  </conditionalFormatting>
  <conditionalFormatting sqref="Y1">
    <cfRule type="duplicateValues" dxfId="3" priority="1"/>
  </conditionalFormatting>
  <conditionalFormatting sqref="Y1">
    <cfRule type="duplicateValues" dxfId="2" priority="3"/>
    <cfRule type="duplicateValues" dxfId="1" priority="4"/>
    <cfRule type="duplicateValues" dxfId="0" priority="5"/>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Bijnea Claudia (E-Distributie Muntenia)</cp:lastModifiedBy>
  <dcterms:created xsi:type="dcterms:W3CDTF">2021-07-19T14:48:09Z</dcterms:created>
  <dcterms:modified xsi:type="dcterms:W3CDTF">2021-12-07T12:40:23Z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2021-12-07T12:40:23Z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b0fbc495-6a87-4f8e-b2f0-99f116ad88bd</vt:lpwstr>
  </property>
  <property fmtid="{D5CDD505-2E9C-101B-9397-08002B2CF9AE}" pid="8" name="MSIP_Label_797ad33d-ed35-43c0-b526-22bc83c17deb_ContentBits">
    <vt:lpwstr>1</vt:lpwstr>
  </property>
</Properties>
</file>