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2. februarie\portal e-distributie\EDB\"/>
    </mc:Choice>
  </mc:AlternateContent>
  <xr:revisionPtr revIDLastSave="0" documentId="13_ncr:1_{639E9993-3114-4834-A746-5ECB83870C97}"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Sheet1!$A$9:$T$136</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6" i="1" l="1"/>
  <c r="M127" i="1"/>
  <c r="M128" i="1"/>
  <c r="M129" i="1"/>
  <c r="M130" i="1"/>
  <c r="M131" i="1"/>
  <c r="M132" i="1"/>
  <c r="M133" i="1"/>
  <c r="M134" i="1"/>
  <c r="M135" i="1"/>
  <c r="M136" i="1"/>
  <c r="M125"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M106" i="1" l="1"/>
  <c r="M107" i="1"/>
  <c r="M108" i="1"/>
  <c r="M109" i="1"/>
  <c r="M105" i="1"/>
  <c r="M123" i="1" l="1"/>
</calcChain>
</file>

<file path=xl/sharedStrings.xml><?xml version="1.0" encoding="utf-8"?>
<sst xmlns="http://schemas.openxmlformats.org/spreadsheetml/2006/main" count="659" uniqueCount="404">
  <si>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</si>
  <si>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</si>
  <si>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</si>
  <si>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</si>
  <si>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</si>
  <si>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</si>
  <si>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</si>
  <si>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</si>
  <si>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</si>
  <si>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</si>
  <si>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</si>
  <si>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</si>
  <si>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</si>
  <si>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</si>
  <si>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</si>
  <si>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</si>
  <si>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</si>
  <si>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</si>
  <si>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</si>
  <si>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</si>
  <si>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</si>
  <si>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</si>
  <si>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</si>
  <si>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</si>
  <si>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</si>
  <si>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</si>
  <si>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</si>
  <si>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</si>
  <si>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</si>
  <si>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</si>
  <si>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</si>
  <si>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</si>
  <si>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</si>
  <si>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</si>
  <si>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</si>
  <si>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</si>
  <si>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</si>
  <si>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</si>
  <si>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</si>
  <si>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</si>
  <si>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</si>
  <si>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</si>
  <si>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</si>
  <si>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</si>
  <si>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</si>
  <si>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</si>
  <si>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</si>
  <si>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</si>
  <si>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</si>
  <si>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</si>
  <si>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</si>
  <si>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</si>
  <si>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</si>
  <si>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</si>
  <si>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</si>
  <si>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</si>
  <si>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</si>
  <si>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</si>
  <si>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</si>
  <si>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</si>
  <si>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</si>
  <si>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</si>
  <si>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</si>
  <si>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</si>
  <si>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</si>
  <si>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</si>
  <si>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</si>
  <si>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</si>
  <si>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</si>
  <si>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</si>
  <si>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</si>
  <si>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</si>
  <si>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</si>
  <si>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</si>
  <si>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</si>
  <si>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</si>
  <si>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</si>
  <si>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</si>
  <si>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</si>
  <si>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</si>
  <si>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</si>
  <si>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</si>
  <si>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</si>
  <si>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</si>
  <si>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</si>
  <si>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</si>
  <si>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</si>
  <si>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</si>
  <si>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</si>
  <si>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</si>
  <si>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</si>
  <si>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</si>
  <si>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</si>
  <si>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</si>
  <si>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</si>
  <si>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</si>
  <si>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</si>
  <si>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</si>
  <si>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</si>
  <si>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</si>
  <si>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</si>
  <si>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</si>
  <si>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</si>
  <si>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</si>
  <si>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</si>
  <si>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</si>
  <si>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</si>
  <si>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</si>
  <si>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</si>
  <si>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</si>
  <si>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</si>
  <si>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</si>
  <si>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</si>
  <si>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</si>
  <si>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</si>
  <si>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</si>
  <si>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</si>
  <si>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</si>
  <si>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</si>
  <si>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</si>
  <si>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</si>
  <si>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</si>
  <si>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</si>
  <si>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</si>
  <si>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</si>
  <si>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</si>
  <si>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</si>
  <si>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</si>
  <si>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</si>
  <si>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</si>
  <si>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</si>
  <si>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</si>
  <si>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</si>
  <si>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</si>
  <si>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</si>
  <si>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</si>
  <si>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</si>
  <si>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</si>
  <si>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</si>
  <si>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</si>
  <si>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</si>
  <si>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</si>
  <si>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</si>
  <si>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</si>
  <si>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</si>
  <si>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</si>
  <si>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</si>
  <si>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</si>
  <si>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</si>
  <si>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</si>
  <si>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</si>
  <si>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</si>
  <si>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</si>
  <si>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</si>
  <si>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</si>
  <si>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</si>
  <si>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</si>
  <si>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</si>
  <si>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</si>
  <si>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</si>
  <si>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</si>
  <si>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</si>
  <si>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PTA 153 HASDAT</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</si>
  <si>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</si>
  <si>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</si>
  <si>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</si>
  <si>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</si>
  <si>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</si>
  <si>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</si>
  <si>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</si>
  <si>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</si>
  <si>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</si>
  <si>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</si>
  <si>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</si>
  <si>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</si>
  <si>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</si>
  <si>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</si>
  <si>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</si>
  <si>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</si>
  <si>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</si>
  <si>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</si>
  <si>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</si>
  <si>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</si>
  <si>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</si>
  <si>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</si>
  <si>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3847 ALUNIS SOC. AGRICOLA</t>
  </si>
  <si>
    <t>-In vederea transformarii locului de consum in loc de consum si producere este necesara realizarea urmatoarelor lucrari: 1. Lucrari finantate in baza prevederilor Ord. ANRE 17/2021: - dezafectarea vechii cai de alimentare cu energie electrica si recuperarea contorului trifazat in montaj semidirect (TC=150/5A), existent; - montare pe stalpul PTA a unei cutii rasina sintetica pentru postul de transformare pe stalp, conform DY 3018RO, echipata cu intrerupator tetrapolar automat I=250A, conform DY 3101RO si realizare coloana trafo, folosind cablu Al 3x150+95N, conform DC 4146RO, in lungime de cca. 6m, pozata in tub protectie; - realizare coloana jt intre intrerupatorul tetrapolar automat si BMPTi, folosind cablu Al 3x150+95N in lungime de cca. 6m, pozata in tub protectie; 2. Lucrari de realizat prin grija si pe cheltuiala operatorului de distributie: - montare pe soclu, langa stalpul PTA, a unui BMPTi-200A/3P/C, echipat cu 3xTC=200/5A; - montare in noul BMPTi aunui contor electronic trifazat bidirectional, in montaj semidirect 3xTC=200/5A, si programarea sa cu tarif producator; - montare concentrator la PTA 3847; 3. Lucrari de realizat prin grija si pe cheltuiala beneficiarului: - priza de pamant a BMPTi; - realizare coloana jt al TG..</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</si>
  <si>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</si>
  <si>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</si>
  <si>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</si>
  <si>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</si>
  <si>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</si>
  <si>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</si>
  <si>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</si>
  <si>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</si>
  <si>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</si>
  <si>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</si>
  <si>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</si>
  <si>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</si>
  <si>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</si>
  <si>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</si>
  <si>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</si>
  <si>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</si>
  <si>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</si>
  <si>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</si>
  <si>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</si>
  <si>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</si>
  <si>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</si>
  <si>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</si>
  <si>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</si>
  <si>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</si>
  <si>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</si>
  <si>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</si>
  <si>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</si>
  <si>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</si>
  <si>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</si>
  <si>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</si>
  <si>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</si>
  <si>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</si>
  <si>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</si>
  <si>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</si>
  <si>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</si>
  <si>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</si>
  <si>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</si>
  <si>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</si>
  <si>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</si>
  <si>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</si>
  <si>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</si>
  <si>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</si>
  <si>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</si>
  <si>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</si>
  <si>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</si>
  <si>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</si>
  <si>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</si>
  <si>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</si>
  <si>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</si>
  <si>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</si>
  <si>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</si>
  <si>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</si>
  <si>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</si>
  <si>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</si>
  <si>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</si>
  <si>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</si>
  <si>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</si>
  <si>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</si>
  <si>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</si>
  <si>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</si>
  <si>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</si>
  <si>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</si>
  <si>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</si>
  <si>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</si>
  <si>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MINIS, Strada MINIS, nr. FN</t>
  </si>
  <si>
    <t>BUTENI, Strada Buteni, nr. 810</t>
  </si>
  <si>
    <t>ALUNIS, Strada ALUNIS, nr. 370</t>
  </si>
  <si>
    <t>CHISINEU-CRIS, Strada INFRATIRII, nr. 70</t>
  </si>
  <si>
    <t>CHISINEU-CRIS, Strada GARII, nr. 9</t>
  </si>
  <si>
    <t>FENES, CF 31362</t>
  </si>
  <si>
    <t>ANINOASA, Str. ANINOASA</t>
  </si>
  <si>
    <t>jud. CARAS-SEVERIN, loc. BOCSA, Strada Medresului, nr. 6</t>
  </si>
  <si>
    <t>jud. TIMIS, loc. TOMNATIC, Strada TOMNATIC, nr. 419</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</si>
  <si>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</si>
  <si>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</si>
  <si>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</si>
  <si>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</si>
  <si>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</si>
  <si>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</si>
  <si>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</si>
  <si>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</si>
  <si>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</si>
  <si>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</si>
  <si>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</si>
  <si>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</si>
  <si>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</si>
  <si>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</si>
  <si>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</si>
  <si>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</si>
  <si>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</si>
  <si>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A20 GIULVAZ-GIULVAZ TM</t>
  </si>
  <si>
    <t>PTA 1312 COLONIE MINTIA D-P</t>
  </si>
  <si>
    <t>A20 CAPAT-BUZIAS TM</t>
  </si>
  <si>
    <t>A20 ROMANESTI-FAGET TM</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</si>
  <si>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</si>
  <si>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</si>
  <si>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</si>
  <si>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</si>
  <si>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</si>
  <si>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</si>
  <si>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</si>
  <si>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Bransament electric monofazat cu stalp intermediar si cu contorul electric monofazat tip CERM1 amplasat pe casa.Sporul de putere solicitat necesita: - realizarea unui bransament electric trifazat aerian cu stalp intermediar tip SE4 nr. 3, racordat de la stalpul nr.2 de tip SE10 din LEA JT loc. Hasdat, zona lui PTA 153, realizat cu conductor de sectiune 4x16mmpAl, L=1025m si cu BMPT 63A FT-124_MAT montat pe stâlpul nr. 3 tip SE4 amplasat pe terenul solicitantului la limita de proprietate; - se va inlocui contorului electric monofazat existent tip CERM1 cu unul trifazat in montaj direct tip CERT3 programat sa inregistreze energia electrica in ambele sensuri (consumator si producator). - bransamentul monofazat existent se va desfiinta dupa executia branamentului nou trifazat; - alimentarea serviciilor interne Pabs= 0,02 KW se realizeaza pe aceeasi cale pe care se evacueaza puterea produsa de instalatia fotovoltaica.-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</si>
  <si>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</si>
  <si>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</si>
  <si>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9554 PINCOTA</t>
  </si>
  <si>
    <t>Din PTA 20/0.4kV, 250kVA, nr.9554, din LEA 0.4kV prin bransament trifazic subteran la BMPT cu contor electronic trifazat existent pe peretele imobilului..In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9554.</t>
  </si>
  <si>
    <t>jud. TIMIS, loc. COLONIA FABRICII, Strada TOMESTI COLONIE, nr. 27A, bl. -, sc. -, et. -, ap. -</t>
  </si>
  <si>
    <t>jud. ARAD, loc. ARAD, Strada Kuncz Aladar, nr. 11, et. Demisol, ap. 4</t>
  </si>
  <si>
    <t>jud. HUNEDOARA, loc. HASDAT, Strada HASDAT, nr. 15</t>
  </si>
  <si>
    <t>jud. TIMIS, loc. STAMORA GERMANA, Strada DN 59, nr. 57, bl. 500 dr</t>
  </si>
  <si>
    <t>jud. ARAD, loc. PANCOTA, Strada Vasile Goldis, nr. 73</t>
  </si>
  <si>
    <t>jud. CARAS-SEVERIN, loc. MARU, Strada MARU, nr. 193</t>
  </si>
  <si>
    <t>jud. TIMIS, loc. GIROC, Strada SEMENIC, nr. 57A1</t>
  </si>
  <si>
    <t>jud. TIMIS, loc. JIMBOLIA, Strada Vladimirescu Tudor, nr. 127, ap. 0</t>
  </si>
  <si>
    <t>jud. TIMIS, loc. IECEA MICA, Strada IECEA MICA, nr. 48</t>
  </si>
  <si>
    <t>jud. TIMIS, loc. TIMISOARA, Strada BOTOCA EFTA, nr. 1, ap. 2</t>
  </si>
  <si>
    <t>jud. ARAD, loc. SEBIS, Strada Ciutariei, nr. 3</t>
  </si>
  <si>
    <t>6140 MARU</t>
  </si>
  <si>
    <t>T2507 GIROC COM. I</t>
  </si>
  <si>
    <t>T 21529</t>
  </si>
  <si>
    <t>PTA 1537 COM 1 IECEA MICA</t>
  </si>
  <si>
    <t>T 51730</t>
  </si>
  <si>
    <t>A20 PRUNISOR-SEBIS AR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</si>
  <si>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</si>
  <si>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Din  PT 2507 - 20/0,4 kW, prin intermediul retelei electrice de joasa tensiune existente, bransament electric trifazat existent, conform certificat de racordare nr.  RO005E513177918 / 1 din 12.06.2014nu este cazulIn vederea transformarii locului de consum in loc de consum si producere este necesara realizarea urmatoarelor lucrari prin grija si pe cheltuiala operatorului de distributie: inlocuire contor existent cu contor trifazat bidirectional</t>
  </si>
  <si>
    <t>Din  PT 21529 - 20/0,4 kW, prin intermediul retelei electrice de joasa tensiune existente, bransament electric monofazat existent, conform certificat de racordare nr.  RO005E512464242 / 1 din 12.06.2014.nu este cazulNecesar inlocuire contor existent cu contor monofazat bidirectional</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</si>
  <si>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</si>
  <si>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Din  PT 51730-20/0,4 KV , prin intermediul retelei electrice de joasa tensiune existente, bransament electric trifazat existent, conform certificat de racordare nr. RO005E512887500 / 1 din 12/06/2014nu este cazulNecesar inlocuire siguranta automata tetrapolara de 63 A in BMP. Necesar inlocuire contor existent cu un contar trifazat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</si>
  <si>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</si>
  <si>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</si>
  <si>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</si>
  <si>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</si>
  <si>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</si>
  <si>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jud. TIMIS, loc. SANANDREI, Strada RENASTERII, nr. 33</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</si>
  <si>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</si>
  <si>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</si>
  <si>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</si>
  <si>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</si>
  <si>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</si>
  <si>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</si>
  <si>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</si>
  <si>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</si>
  <si>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Din T2218 SANANDREI TIGANI prin bransament trifazat existent la BMPT existent.Nu este cazulInlocuire contor</t>
  </si>
  <si>
    <t>jud. ARAD, loc. ARAD, Strada Ciuhandru Gheorghe, nr. 1, bl. 341</t>
  </si>
  <si>
    <t>jud. TIMIS, loc. MOSNITA VECHE, Strada MASLINULUI, nr. 16</t>
  </si>
  <si>
    <t>jud. TIMIS, loc. SANNICOLAU MARE, Strada Morii, nr. FN</t>
  </si>
  <si>
    <t>jud. ARAD, loc. CUIED, Strada Cuied, nr. FN</t>
  </si>
  <si>
    <t>jud. ARAD, loc. SIRIA, Strada Intravilan, nr. FN</t>
  </si>
  <si>
    <t>jud. TIMIS, loc. TIMISOARA, Strada COZIA, nr. 12</t>
  </si>
  <si>
    <t>jud. TIMIS, loc. TIMISOARA, Strada MADGEARU VIRGIL, nr. 43, ap. 0</t>
  </si>
  <si>
    <t>PTZ 8337 ARAD BLOC 339 MICALACA TC</t>
  </si>
  <si>
    <t>T 12312</t>
  </si>
  <si>
    <t>A20 TOPITORIE-SINNICOLAU MARE TM</t>
  </si>
  <si>
    <t>A20 BIRSA-SEBIS AR</t>
  </si>
  <si>
    <t>A20 GHIOROC-PINCOTA AR</t>
  </si>
  <si>
    <t>T 51955</t>
  </si>
  <si>
    <t>T 41722</t>
  </si>
  <si>
    <t>Din PTZ 20/0.4kV, 400kVA, nr.8337, din cofret bl.341 prin bransament trifazic in cablu pana la stalpul SE4 existent si conductoare izolate torsadate pozate arian/pe fatada cladirii, cu BMPT si contor electronic trifazat bidirectional existent la limita de proprietate..In vederea transformarii locului de consum in loc de consum si producere este necesara realizarea urmatoarelor lucrari: 1. lucrari finantate conform prevederilor Ord. ANRE 17/2021: - demontare BMPT si recuperare contor trifazat bidirectional; 2. lucrari de realizat prin grija si pe cheltuiala operatorului de distributie: - montare pe fatada imobilului a unui BMPT-32A standardizat si racordarea sa la conductorul torsadat existent; - realizare grup masura energie electrica prin montarea in noul BMPt a contorului electronic trifazat bidirectional existent si programarea sa cu tarif de producator; - pentru asigurarea teletransmisiei este necesara montarea unui concentrator la PTZ 8337.</t>
  </si>
  <si>
    <t>Bransament electric trifazat existentnu este cazulNecesar programare contor electronic trifazat bidirectional si montare intreruptor automat tetrapolar 40A in BMPT existent</t>
  </si>
  <si>
    <t>Conf. CER RO005E512868239/1 din 06.04.2015 utilizatorul GENAGRICOLA ROMANIA SRL este racordat la SEN din P 11809 - 100 kVA racordat la LEA 20kV Topitorie din statia 110/20kV Sannicolau. Postul de transformare nr.11809 este proprietate beneficiar, delimitarea intre instalatiile E-Distributie Banat Sa si instalatiile beneficiarului fiind la bornele de iesire din separatorul de racord de pe stalpul nr.55 (SP 1966).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PT 11809 proprietate beneficiar, cu debitarea in sistem a energiei electrice a puterii debitate in reteaua de distributie si de asemenea doreste spor de putere pentru consumator.-Conform FS 08467797 pentru racordarea prosumatorului GENAGRICOKLA ROMANIA SRL sunt necesare urmatoarele lucrari: I. Lucrari pe tarif de racordare, conform Ordinului ANRE nr. 59/2013 cu modificarile si completarile ulterioare: Deoarece postul de transformare T 11809 este proprietate beneficiar, transformatorul se va amplifica prin grija acestuia la o putere aparenta in concordanta cu puterea solicitata. De asemenea va poza LES 0,4 kV cu sectiunea corespunzatoare noii puteri solicitate de pe bara 0,4 kV a postului de transformare pana la BMPTi-160A montat prin grija E-Distributie Banat SA. Alte lucrari care vor fi realizate prin grija utilizatorului in vederea racordarii CEF la SEN: 1.,,Întrerupător plecare de pe bara 0,4 proprietate ultilizator va fi obligatoriu prevăzut cu urmatoarele protectii: -,,protecţie generală maximală de curent la scurtcircuit -,,protecţie generală maximală de curent la suprasarcina -,,protectie la supratensiuni de frecventa industriala (DPST) 2. Dispozitivul deinterfata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</si>
  <si>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LEA 20kV Sebis - Barsa, derivatia Cuied, prin racord 20kV proprietate beneficiar la PA 20kV cu 2 compartimente (racordare si utilizator).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15m..Prin solicitarea depusa utilizatorul doreste montarea unei instalatii solare fotovoltaice prin racordarea unui set de panouri fotovoltaice in instalatia de utilizare, pe bara de 0,4kV, fara debitarea in sistem a energiei electrice produse.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1. - lucrari finantate prin grija si pe cheltuiala operatorului de distributie: - lucrari la grupul de masurare de decontare din compartimentul de racordare, celula de masura, prevazut cu un contor dublu sens bidirectional, in montaj indirect - se va programa contorul existent cu tarif producator. 2. - lucrari de realizat prin grija si pe cheltuiala utilizatorului: - asigurarea urmatoarelor protectii in aval de punctul de delimitare: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peperioada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</si>
  <si>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</si>
  <si>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</si>
  <si>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</si>
  <si>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HUNEDOARA, loc. RACHITOVA, Strada RACHITOVA, nr. 160</t>
  </si>
  <si>
    <t>jud. ARAD, loc. ZIMANDCUZ, Strada ZIMANDCUZ, nr. 69/A</t>
  </si>
  <si>
    <t>jud. TIMIS, loc. MOSNITA NOUA, Strada Valiug, nr. 14</t>
  </si>
  <si>
    <t>PTA 121 RACHITOVA 1</t>
  </si>
  <si>
    <t>PTA 11041 COM 1 ZIMAND CUZ</t>
  </si>
  <si>
    <t>T12242 MOSNITA VECHE</t>
  </si>
  <si>
    <t>Bransament electric monofazat existent ce se va desfinta odata cu realizarea noului bransament electric trifazat.Bransament electric trifazat aerian cu stender, din LEA 0,4 KV Rachitova, de la stalpul nr.fn, tip SE 4, bransament realizat cu conductoare AL 4X16 mmp, L=20 m si BMPT 63A (FT-124-MAT)amplasat pe fatada cladirii spre domeniu public. Montare contor electronic trifazat smart programat pentru inregistrare energie electrica in ambele sensuri.-</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</si>
  <si>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</si>
  <si>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Din PT 12242-20/0,4 , prin intermediul retelei electrice de joasa tensiune existente, bransament electric trifazat existent, conform certificat de racordare nr.RO005E513366985 / 1 din 06/04/2015nu este cazulNecesar inlocuire contor existent cu contor trifazat bidirectional</t>
  </si>
  <si>
    <t>jud. ARAD, loc. LIVADA, Strada Livada, nr. 823</t>
  </si>
  <si>
    <t>jud. TIMIS, loc. BEREGSAU MARE, Strada I, nr. 32</t>
  </si>
  <si>
    <t>jud. HUNEDOARA, loc. SANTANDREI, Strada SINTANDREI, nr. 13</t>
  </si>
  <si>
    <t>jud. TIMIS, loc. MOSNITA NOUA, Strada DIANA, nr. 26, bl. -, sc. -, et. -, ap. 2</t>
  </si>
  <si>
    <t>jud. CARAS-SEVERIN, loc. RESITA, Strada FANTANILOR, nr. 1</t>
  </si>
  <si>
    <t>jud. ARAD, loc. ARAD, Strada Rusu Sirianu, nr. 10</t>
  </si>
  <si>
    <t>jud. TIMIS, loc. LUGOJ, Strada MEMORANDULUI, nr. 2</t>
  </si>
  <si>
    <t>jud. ARAD, loc. VLADIMIRESCU, Strada Improprietaritilor, nr. 31A</t>
  </si>
  <si>
    <t>PTA 3614 LIVADA COM 2</t>
  </si>
  <si>
    <t>T11604 COM IV BEREGSAU MARE</t>
  </si>
  <si>
    <t>PTA 1117 SANTANDREI 1 D-S</t>
  </si>
  <si>
    <t>T 12379 DOMNITEI MARIUS</t>
  </si>
  <si>
    <t>S6 CB.3 PT 4029-BARZAVA RE</t>
  </si>
  <si>
    <t>PTZ 3041 ARAD ALEXANDRU GAVRA TC</t>
  </si>
  <si>
    <t>PCZ 5036 SEMENICULUI</t>
  </si>
  <si>
    <t>PTA 3502 VLADIMIRESCU STR. BISERICII</t>
  </si>
  <si>
    <t>-In vederea transformarii locului de consum in loc de consum si producere este necesara realizarea urmatoarelor lucrari: 1. Lucrari de realizat prin grija si pe cheltuiala operatorului de distributie: - realizare grup masura energie electrica prin montarea in BMPT a unui contor electronic trifazat bidirectional, in montaj direct si programarea sa cu tarif producator; - montare concentrator la PTA 3614; 2. Lucrari finantate conform prevederilor Ord. ANRE 17/2021: - montare la limita de proprietate a unui BMPt-32A standardizat; - dezafectarea vechii cai de alimentare cu energie electrica si recuperarea contorului monofazat existent - pozare cablu ACYABY 4x16mmp, in tub protectie, din LEA 0.4kV la noul BMPT, in lungime de cca. 19m, din care cca. 7m canalizatie; 3. Lucrari de realizat prin grija si pe cheltuiala beneficiarului: - realizare priza de pamant a BMPt, in conformitate cu normativele tehnice in vigoare; - realizare coloana jt la TG beneficiar..</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</si>
  <si>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</si>
  <si>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Bransament electric monofazat care se va desfiinta dupa realizarea bransamentului trifazat.Sporul de putere solicitat necesita realizarea unui bransament electric trifazat subteran alimentat de la stâlpul de tip SE 4 din LEA JT - Santandrei, zona PTA nr. 1117, realizat cu cablu 3x25+16C Al mm2 (DC 4126 RO), L=35 m (14 m pamant, 3 m trotuar betonat, 6 m drum auto asfaltat), cu BMPT 63 A (FT-133-MAT) cu picior încastrat în beton montat la limită de proprietate-</t>
  </si>
  <si>
    <t>.Bransament subteran , BMPT-ul-63ADin postul de transformare T12379-20/0,4 kV-250 kVA, prin intermediul unei LEA j.t. TYIR 3X70+50OlAl existenta, se va executa un bransament electric trifazat subteran ce se va realiza cu cablu Al 3x25+16 C (cf. DC 4126) în lungime de 38m (cablul se va poza in tub de 63mm conform DS 4247) din care 6m se vor poza in drum pietruit si se vor proteja in tub PVC de tip rigid pentru subtraversare carosabil, 10m se vor poza pe stalpul retelei. Bransamentul electric se va fixa la coborarea de pe stalp cu coliere zincate sau din inox si se va proteja in profil U tip ENEL pana la inaltimea de 2,5m. Se va monta un contor electronic trifazat într-un BMP-63A (cf. FT-133_MAT echipat conform FT124MAT) cu soclu din policarbonat armat cu fibra de sticla, prevazut cu intreruptor automat tetrapolar de 63A, proiectat la limita de proprietate. BMP-ul se va lega la o priza de pamant cu valoarea rezistentei de dispersie de maxim 4 ohmi realizata prin grija beneficiarului. Bransamentul electric monofazat existent se va demonta.</t>
  </si>
  <si>
    <t>Bransament electric trifazat existent-Lucrari prin grija si cheltuiala E-Distributie Banat SA pt transformarea locului de consum in loc de consum si de producere: -Necesar inlocuire contor existent cu un contor trifazat bidirectional. Lucrari ce se realizeaza prin grija utilizatorului: Realizarea protectiilor pe DI (dispozitivul de interfata): - - o functie de protectie de tensiune maxima cu doua praguri; - - o functie de protectie tensiune minima cu doua praguri; - - o functie de protectie de frecventa minima cu doua praguri; - - o functie de protectie de frecventa maxima cu doua praguri; - - o functie de prelucrare a semnalului de declansare de la distanta in cazul instalarii unui dispozitiv dedicat (releu de protective); - - o functie de setare a canalului de comunicatie care face transmiterea datelor spre un sistem central; - - o functie de autodiagnosticare; - - o functie de autotestare (obligatoriu la integrarea in sistemul de telecontrol a invertorului unei instalati de productie totala de pana la 30 kVA); orice traductor care are rolul sa obtina semnale de tensiune; -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</si>
  <si>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</si>
  <si>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</si>
  <si>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-.In vederea realizarii modificarii tehnice cu spor putere solicitate, precum si a transformarii locului de consum in loc de consum si producere este necesara realizarea urmatoarelor lucrari: 1. Lucrari de realizat prin grija si pe cheltuiala operatorului de distributie: - montare BMPT-40A standardizat la limita de proprietate beneficiar; - realizare grup masura energie electrica prin montarea in BMPt a unui contor electronic trifazat bidirectional, programat cu tarif de producator, in montaj direct; - pentru asigurarea teletransmisiei este necesara montarea unui concentrator la PTA 3502; 2. Lucrari de realizat in baza prevederilor OUG 143/2021: - dezafectarea vechii cai de alimentare cu energie electrica si recuperarea contorului monofazat existent; - pozare cablu ACYABY 4x16mmp, in tub protectie, din LEA 0.4kV la BMPT proiectat, in lungime de cca. 22m, din care cca. 10m subtraversare; 3.Lucrari de realizat prin grija si pe cheltuiala beneficiarului: - realizare priza de pamant la BMPt, in conformitate cu normativele tehnice in vigoare; - realizare legatura electrica la TG consumator.</t>
  </si>
  <si>
    <t>jud. ARAD, loc. CHISINEU-CRIS, Strada ILIE MADUTA, nr. 13</t>
  </si>
  <si>
    <t>jud. ARAD, loc. NERMIS, Strada Nermis, nr. 37</t>
  </si>
  <si>
    <t>jud. ARAD, loc. VLADIMIRESCU, Strada Augusta, nr. 12-14</t>
  </si>
  <si>
    <t>jud. ARAD, loc. VLADIMIRESCU, Strada 16, nr. 45</t>
  </si>
  <si>
    <t>jud. TIMIS, loc. TIMISOARA, Calea Calea Sagului, nr. DN59</t>
  </si>
  <si>
    <t>jud. ARAD, loc. SEMLAC, Strada SEMLAC, nr. 568</t>
  </si>
  <si>
    <t>PTA 10922 CHISINEU CRIS - CARTIER NOU RA</t>
  </si>
  <si>
    <t>PTA 10074 NERMIS</t>
  </si>
  <si>
    <t>PTB 3644 VLADIMIRESCU VIA CARMINA</t>
  </si>
  <si>
    <t>PTZ 3592 VLADIMIRESCU</t>
  </si>
  <si>
    <t>A20 GHILAD-FRATELIA TM</t>
  </si>
  <si>
    <t>PTA 4065 SEMLAC CENTRU</t>
  </si>
  <si>
    <t>Din PTA 20/0.4kV, 100kVA, nr.10922, din LEA 0.4kV prin bransament trifazic cu BMPT si contor electronic trifazat bidirectional existent..In vederea asigurarii sporului de putere solicitat de catre beneficiar, precum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10922</t>
  </si>
  <si>
    <t>Din PTA 20/0.4kV, 63kVA, nr.10074, din LEA 0.4kV prin bransament trifazic subteran cu BMPT-63A si contor electronic trifazat bidirectional existent. Din LEA 0.4kV existenta in Nermis la nr.37, prin bransament trifazat subteran, cu cablu ACYABY 4x16mmp, lungime cca. 23m (din care cca. 5m sapatura respectiv cca. 6m foraj) pe domeniul public si montare la limita de proprietate consumator a unui BMPt 32A standardizat cu contor electronic trifazat.In vederea asigurarii sporului de putere pe consum, solicitat de beneficiar, precum si 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10074.</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</si>
  <si>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</si>
  <si>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Din PTZ 20/0.4kV, 400kVA, nr.3592, din LEA 0.4kV prin bransament trifazic subteran cu BMPT-32A standardizat si contor electronic trifazat existent, lucrari realizate conform ATR 90018729 / 08.08.2013..In vederea asigurarii sporului de putere solicitat de beneficiar, precum si 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3592.</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</si>
  <si>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</si>
  <si>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</si>
  <si>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Martie</t>
  </si>
  <si>
    <t>Februarie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</si>
</sst>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6"/>
  <sheetViews>
    <sheetView tabSelected="1" zoomScale="82" zoomScaleNormal="82" workbookViewId="0">
      <selection activeCell="E2" sqref="E2"/>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8" customWidth="1"/>
  </cols>
  <sheetData>
    <row r="1" spans="1:18" ht="15" x14ac:dyDescent="0.25">
      <c r="A1" s="8" t="s">
        <v>128</v>
      </c>
      <c r="B1" s="8"/>
      <c r="C1" s="8"/>
      <c r="D1" s="8"/>
      <c r="E1" s="8"/>
      <c r="F1" s="8"/>
      <c r="G1" s="8"/>
      <c r="H1" s="8"/>
      <c r="I1"/>
    </row>
    <row r="2" spans="1:18" ht="15" x14ac:dyDescent="0.25">
      <c r="A2" s="8" t="s">
        <v>25</v>
      </c>
      <c r="B2" s="8"/>
      <c r="C2" s="8"/>
      <c r="D2" s="8"/>
      <c r="E2" s="8"/>
      <c r="F2" s="8"/>
      <c r="G2" s="8"/>
      <c r="H2" s="8"/>
      <c r="I2"/>
    </row>
    <row r="3" spans="1:18" ht="15" x14ac:dyDescent="0.25">
      <c r="A3" s="8" t="s">
        <v>129</v>
      </c>
      <c r="B3" s="8">
        <v>2022</v>
      </c>
      <c r="C3" s="8"/>
      <c r="D3" s="8"/>
      <c r="E3" s="8"/>
      <c r="F3" s="8"/>
      <c r="G3" s="8"/>
      <c r="H3" s="8"/>
      <c r="I3"/>
    </row>
    <row r="4" spans="1:18" ht="45" x14ac:dyDescent="0.25">
      <c r="A4" s="17" t="s">
        <v>130</v>
      </c>
      <c r="B4" s="18" t="s">
        <v>402</v>
      </c>
      <c r="C4" s="8"/>
      <c r="D4" s="8"/>
      <c r="E4" s="8"/>
      <c r="F4" s="8"/>
      <c r="G4" s="8"/>
      <c r="H4" s="8"/>
      <c r="I4"/>
    </row>
    <row r="5" spans="1:18" ht="15" x14ac:dyDescent="0.25">
      <c r="A5" s="8"/>
      <c r="B5" s="8"/>
      <c r="C5" s="8"/>
      <c r="D5" s="8"/>
      <c r="E5" s="8"/>
      <c r="F5" s="8"/>
      <c r="G5" s="8"/>
      <c r="H5" s="8"/>
      <c r="I5"/>
    </row>
    <row r="6" spans="1:18" ht="15" x14ac:dyDescent="0.25">
      <c r="A6" s="8" t="s">
        <v>131</v>
      </c>
      <c r="B6" s="8"/>
      <c r="C6" s="8"/>
      <c r="D6" s="8"/>
      <c r="E6" s="8"/>
      <c r="F6" s="8"/>
      <c r="G6" s="8"/>
      <c r="H6" s="8"/>
      <c r="I6" s="19" t="s">
        <v>403</v>
      </c>
    </row>
    <row r="7" spans="1:18" ht="24.95" customHeight="1" x14ac:dyDescent="0.25">
      <c r="O7" s="9"/>
    </row>
    <row r="8" spans="1:18" ht="50.25" customHeight="1" x14ac:dyDescent="0.25">
      <c r="A8" s="1" t="s">
        <v>15</v>
      </c>
      <c r="B8" s="2" t="s">
        <v>8</v>
      </c>
      <c r="C8" s="1" t="s">
        <v>0</v>
      </c>
      <c r="D8" s="4" t="s">
        <v>1</v>
      </c>
      <c r="E8" s="4" t="s">
        <v>9</v>
      </c>
      <c r="F8" s="3" t="s">
        <v>148</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29" t="s">
        <v>192</v>
      </c>
      <c r="C10" s="11" t="s">
        <v>143</v>
      </c>
      <c r="D10" s="20">
        <v>21.852</v>
      </c>
      <c r="E10" s="20">
        <v>21.014959999999999</v>
      </c>
      <c r="F10" s="12">
        <v>0</v>
      </c>
      <c r="G10" s="15">
        <v>110</v>
      </c>
      <c r="H10" s="14" t="s">
        <v>145</v>
      </c>
      <c r="I10" s="14" t="s">
        <v>147</v>
      </c>
      <c r="J10" s="10" t="s">
        <v>21</v>
      </c>
      <c r="K10" s="15">
        <v>4939577</v>
      </c>
      <c r="L10" s="32">
        <v>44300</v>
      </c>
      <c r="M10" s="31">
        <v>44665</v>
      </c>
      <c r="N10" s="10"/>
      <c r="O10" s="10"/>
      <c r="P10" s="10"/>
      <c r="Q10" s="10">
        <v>2023</v>
      </c>
      <c r="R10" s="39"/>
    </row>
    <row r="11" spans="1:18" ht="24.95" customHeight="1" x14ac:dyDescent="0.25">
      <c r="A11" s="11">
        <f>A10+1</f>
        <v>2</v>
      </c>
      <c r="B11" s="29" t="s">
        <v>259</v>
      </c>
      <c r="C11" s="11" t="s">
        <v>140</v>
      </c>
      <c r="D11" s="20">
        <v>8.0000000000000002E-3</v>
      </c>
      <c r="E11" s="20">
        <v>7.8200000000000006E-3</v>
      </c>
      <c r="F11" s="12">
        <v>0</v>
      </c>
      <c r="G11" s="15">
        <v>0.4</v>
      </c>
      <c r="H11" s="14" t="s">
        <v>20</v>
      </c>
      <c r="I11" s="14" t="s">
        <v>169</v>
      </c>
      <c r="J11" s="10" t="s">
        <v>21</v>
      </c>
      <c r="K11" s="15">
        <v>7407058</v>
      </c>
      <c r="L11" s="32">
        <v>44264</v>
      </c>
      <c r="M11" s="31">
        <v>44629</v>
      </c>
      <c r="N11" s="10"/>
      <c r="O11" s="10"/>
      <c r="P11" s="10"/>
      <c r="Q11" s="10">
        <v>2022</v>
      </c>
      <c r="R11" s="39"/>
    </row>
    <row r="12" spans="1:18" ht="45" customHeight="1" x14ac:dyDescent="0.25">
      <c r="A12" s="11">
        <f t="shared" ref="A12:A75" si="0">A11+1</f>
        <v>3</v>
      </c>
      <c r="B12" s="29" t="s">
        <v>260</v>
      </c>
      <c r="C12" s="11" t="s">
        <v>140</v>
      </c>
      <c r="D12" s="20">
        <v>0.06</v>
      </c>
      <c r="E12" s="20">
        <v>5.8798000000000003E-2</v>
      </c>
      <c r="F12" s="12">
        <v>0</v>
      </c>
      <c r="G12" s="15">
        <v>20</v>
      </c>
      <c r="H12" s="14" t="s">
        <v>153</v>
      </c>
      <c r="I12" s="14" t="s">
        <v>170</v>
      </c>
      <c r="J12" s="10" t="s">
        <v>21</v>
      </c>
      <c r="K12" s="15">
        <v>7081935</v>
      </c>
      <c r="L12" s="32">
        <v>44334</v>
      </c>
      <c r="M12" s="31">
        <v>44699</v>
      </c>
      <c r="N12" s="10"/>
      <c r="O12" s="10"/>
      <c r="P12" s="10"/>
      <c r="Q12" s="10">
        <v>2022</v>
      </c>
      <c r="R12" s="39"/>
    </row>
    <row r="13" spans="1:18" ht="24.95" customHeight="1" x14ac:dyDescent="0.25">
      <c r="A13" s="11">
        <f t="shared" si="0"/>
        <v>4</v>
      </c>
      <c r="B13" s="29" t="s">
        <v>261</v>
      </c>
      <c r="C13" s="11" t="s">
        <v>142</v>
      </c>
      <c r="D13" s="20">
        <v>3.0000000000000001E-3</v>
      </c>
      <c r="E13" s="20">
        <v>2.9390000000000002E-3</v>
      </c>
      <c r="F13" s="12">
        <v>0</v>
      </c>
      <c r="G13" s="15">
        <v>0.4</v>
      </c>
      <c r="H13" s="14" t="s">
        <v>154</v>
      </c>
      <c r="I13" s="14" t="s">
        <v>171</v>
      </c>
      <c r="J13" s="10" t="s">
        <v>21</v>
      </c>
      <c r="K13" s="15">
        <v>7882292</v>
      </c>
      <c r="L13" s="32">
        <v>44341</v>
      </c>
      <c r="M13" s="31">
        <v>44706</v>
      </c>
      <c r="N13" s="10"/>
      <c r="O13" s="10"/>
      <c r="P13" s="10"/>
      <c r="Q13" s="10">
        <v>2022</v>
      </c>
      <c r="R13" s="39"/>
    </row>
    <row r="14" spans="1:18" ht="24.95" customHeight="1" x14ac:dyDescent="0.25">
      <c r="A14" s="11">
        <f t="shared" si="0"/>
        <v>5</v>
      </c>
      <c r="B14" s="29" t="s">
        <v>262</v>
      </c>
      <c r="C14" s="11" t="s">
        <v>142</v>
      </c>
      <c r="D14" s="20">
        <v>7.1999999999999998E-3</v>
      </c>
      <c r="E14" s="20">
        <v>7.0460000000000002E-3</v>
      </c>
      <c r="F14" s="12">
        <v>0</v>
      </c>
      <c r="G14" s="15">
        <v>0.4</v>
      </c>
      <c r="H14" s="37" t="s">
        <v>155</v>
      </c>
      <c r="I14" s="14" t="s">
        <v>172</v>
      </c>
      <c r="J14" s="10" t="s">
        <v>21</v>
      </c>
      <c r="K14" s="15">
        <v>7830231</v>
      </c>
      <c r="L14" s="32">
        <v>44341</v>
      </c>
      <c r="M14" s="31">
        <v>44706</v>
      </c>
      <c r="N14" s="10"/>
      <c r="O14" s="10"/>
      <c r="P14" s="10"/>
      <c r="Q14" s="10">
        <v>2022</v>
      </c>
      <c r="R14" s="39"/>
    </row>
    <row r="15" spans="1:18" ht="24.95" customHeight="1" x14ac:dyDescent="0.25">
      <c r="A15" s="11">
        <f t="shared" si="0"/>
        <v>6</v>
      </c>
      <c r="B15" s="29" t="s">
        <v>263</v>
      </c>
      <c r="C15" s="11" t="s">
        <v>140</v>
      </c>
      <c r="D15" s="20">
        <v>0.06</v>
      </c>
      <c r="E15" s="20">
        <v>5.8798999999999997E-2</v>
      </c>
      <c r="F15" s="12">
        <v>0</v>
      </c>
      <c r="G15" s="15">
        <v>0.4</v>
      </c>
      <c r="H15" s="14" t="s">
        <v>156</v>
      </c>
      <c r="I15" s="14" t="s">
        <v>173</v>
      </c>
      <c r="J15" s="10" t="s">
        <v>21</v>
      </c>
      <c r="K15" s="15">
        <v>7026548</v>
      </c>
      <c r="L15" s="32">
        <v>44342</v>
      </c>
      <c r="M15" s="31">
        <v>44707</v>
      </c>
      <c r="N15" s="10"/>
      <c r="O15" s="10"/>
      <c r="P15" s="10"/>
      <c r="Q15" s="10">
        <v>2022</v>
      </c>
      <c r="R15" s="39"/>
    </row>
    <row r="16" spans="1:18" ht="24.95" customHeight="1" x14ac:dyDescent="0.25">
      <c r="A16" s="11">
        <f t="shared" si="0"/>
        <v>7</v>
      </c>
      <c r="B16" s="29" t="s">
        <v>264</v>
      </c>
      <c r="C16" s="11" t="s">
        <v>140</v>
      </c>
      <c r="D16" s="20">
        <v>0.1</v>
      </c>
      <c r="E16" s="20">
        <v>9.7998000000000002E-2</v>
      </c>
      <c r="F16" s="12">
        <v>0</v>
      </c>
      <c r="G16" s="15">
        <v>20</v>
      </c>
      <c r="H16" s="14" t="s">
        <v>157</v>
      </c>
      <c r="I16" s="14" t="s">
        <v>174</v>
      </c>
      <c r="J16" s="10" t="s">
        <v>21</v>
      </c>
      <c r="K16" s="15">
        <v>7033246</v>
      </c>
      <c r="L16" s="32">
        <v>44347</v>
      </c>
      <c r="M16" s="31">
        <v>44712</v>
      </c>
      <c r="N16" s="10"/>
      <c r="O16" s="10"/>
      <c r="P16" s="10"/>
      <c r="Q16" s="10">
        <v>2022</v>
      </c>
      <c r="R16" s="39"/>
    </row>
    <row r="17" spans="1:18" ht="24.95" customHeight="1" x14ac:dyDescent="0.25">
      <c r="A17" s="11">
        <f t="shared" si="0"/>
        <v>8</v>
      </c>
      <c r="B17" s="29" t="s">
        <v>265</v>
      </c>
      <c r="C17" s="11" t="s">
        <v>140</v>
      </c>
      <c r="D17" s="20">
        <v>0.1</v>
      </c>
      <c r="E17" s="20">
        <v>9.7998000000000002E-2</v>
      </c>
      <c r="F17" s="12">
        <v>0</v>
      </c>
      <c r="G17" s="15">
        <v>20</v>
      </c>
      <c r="H17" s="14" t="s">
        <v>158</v>
      </c>
      <c r="I17" s="14" t="s">
        <v>175</v>
      </c>
      <c r="J17" s="10" t="s">
        <v>21</v>
      </c>
      <c r="K17" s="15">
        <v>6810710</v>
      </c>
      <c r="L17" s="32">
        <v>44356</v>
      </c>
      <c r="M17" s="31">
        <v>44721</v>
      </c>
      <c r="N17" s="10"/>
      <c r="O17" s="10"/>
      <c r="P17" s="10"/>
      <c r="Q17" s="10">
        <v>2022</v>
      </c>
      <c r="R17" s="39"/>
    </row>
    <row r="18" spans="1:18" ht="24.95" customHeight="1" x14ac:dyDescent="0.25">
      <c r="A18" s="11">
        <f t="shared" si="0"/>
        <v>9</v>
      </c>
      <c r="B18" s="29" t="s">
        <v>267</v>
      </c>
      <c r="C18" s="11" t="s">
        <v>140</v>
      </c>
      <c r="D18" s="20">
        <v>0.1</v>
      </c>
      <c r="E18" s="20">
        <v>9.7998000000000002E-2</v>
      </c>
      <c r="F18" s="12">
        <v>0</v>
      </c>
      <c r="G18" s="15">
        <v>10</v>
      </c>
      <c r="H18" s="14" t="s">
        <v>160</v>
      </c>
      <c r="I18" s="14" t="s">
        <v>177</v>
      </c>
      <c r="J18" s="10" t="s">
        <v>21</v>
      </c>
      <c r="K18" s="15">
        <v>7081874</v>
      </c>
      <c r="L18" s="32">
        <v>44370</v>
      </c>
      <c r="M18" s="31">
        <v>44735</v>
      </c>
      <c r="N18" s="10"/>
      <c r="O18" s="10"/>
      <c r="P18" s="10"/>
      <c r="Q18" s="10">
        <v>2022</v>
      </c>
      <c r="R18" s="39"/>
    </row>
    <row r="19" spans="1:18" ht="24.95" customHeight="1" x14ac:dyDescent="0.25">
      <c r="A19" s="11">
        <f t="shared" si="0"/>
        <v>10</v>
      </c>
      <c r="B19" s="29" t="s">
        <v>268</v>
      </c>
      <c r="C19" s="11" t="s">
        <v>140</v>
      </c>
      <c r="D19" s="20">
        <v>0.24</v>
      </c>
      <c r="E19" s="20">
        <v>0.23480000000000001</v>
      </c>
      <c r="F19" s="12">
        <v>0</v>
      </c>
      <c r="G19" s="15">
        <v>20</v>
      </c>
      <c r="H19" s="14" t="s">
        <v>163</v>
      </c>
      <c r="I19" s="14" t="s">
        <v>179</v>
      </c>
      <c r="J19" s="10" t="s">
        <v>21</v>
      </c>
      <c r="K19" s="15">
        <v>8155498</v>
      </c>
      <c r="L19" s="32">
        <v>44442</v>
      </c>
      <c r="M19" s="31">
        <v>44807</v>
      </c>
      <c r="N19" s="10"/>
      <c r="O19" s="10"/>
      <c r="P19" s="10"/>
      <c r="Q19" s="10">
        <v>2022</v>
      </c>
      <c r="R19" s="39"/>
    </row>
    <row r="20" spans="1:18" ht="24.95" customHeight="1" x14ac:dyDescent="0.25">
      <c r="A20" s="11">
        <f t="shared" si="0"/>
        <v>11</v>
      </c>
      <c r="B20" s="29" t="s">
        <v>270</v>
      </c>
      <c r="C20" s="11" t="s">
        <v>141</v>
      </c>
      <c r="D20" s="20">
        <v>0.06</v>
      </c>
      <c r="E20" s="20">
        <v>5.8700000000000002E-2</v>
      </c>
      <c r="F20" s="12">
        <v>0</v>
      </c>
      <c r="G20" s="15">
        <v>0.4</v>
      </c>
      <c r="H20" s="14" t="s">
        <v>165</v>
      </c>
      <c r="I20" s="14" t="s">
        <v>181</v>
      </c>
      <c r="J20" s="10" t="s">
        <v>21</v>
      </c>
      <c r="K20" s="15">
        <v>8452356</v>
      </c>
      <c r="L20" s="32">
        <v>44470</v>
      </c>
      <c r="M20" s="31">
        <v>44835</v>
      </c>
      <c r="N20" s="10"/>
      <c r="O20" s="10"/>
      <c r="P20" s="10"/>
      <c r="Q20" s="10">
        <v>2022</v>
      </c>
      <c r="R20" s="39"/>
    </row>
    <row r="21" spans="1:18" ht="24.95" customHeight="1" x14ac:dyDescent="0.25">
      <c r="A21" s="11">
        <f t="shared" si="0"/>
        <v>12</v>
      </c>
      <c r="B21" s="29" t="s">
        <v>271</v>
      </c>
      <c r="C21" s="11" t="s">
        <v>143</v>
      </c>
      <c r="D21" s="20">
        <v>0.01</v>
      </c>
      <c r="E21" s="20">
        <v>9.5999999999999992E-3</v>
      </c>
      <c r="F21" s="12">
        <v>0</v>
      </c>
      <c r="G21" s="15">
        <v>20</v>
      </c>
      <c r="H21" s="14" t="s">
        <v>166</v>
      </c>
      <c r="I21" s="14" t="s">
        <v>182</v>
      </c>
      <c r="J21" s="10" t="s">
        <v>21</v>
      </c>
      <c r="K21" s="15">
        <v>7819227</v>
      </c>
      <c r="L21" s="32">
        <v>44473</v>
      </c>
      <c r="M21" s="31">
        <v>44838</v>
      </c>
      <c r="N21" s="10"/>
      <c r="O21" s="10"/>
      <c r="P21" s="10"/>
      <c r="Q21" s="10">
        <v>2022</v>
      </c>
      <c r="R21" s="39"/>
    </row>
    <row r="22" spans="1:18" ht="24.95" customHeight="1" x14ac:dyDescent="0.25">
      <c r="A22" s="11">
        <f t="shared" si="0"/>
        <v>13</v>
      </c>
      <c r="B22" s="29" t="s">
        <v>272</v>
      </c>
      <c r="C22" s="11" t="s">
        <v>140</v>
      </c>
      <c r="D22" s="20">
        <v>0.18</v>
      </c>
      <c r="E22" s="20">
        <v>0</v>
      </c>
      <c r="F22" s="12">
        <v>0</v>
      </c>
      <c r="G22" s="15">
        <v>0.4</v>
      </c>
      <c r="H22" s="14" t="s">
        <v>277</v>
      </c>
      <c r="I22" s="14" t="s">
        <v>282</v>
      </c>
      <c r="J22" s="10" t="s">
        <v>21</v>
      </c>
      <c r="K22" s="15">
        <v>8863343</v>
      </c>
      <c r="L22" s="32">
        <v>44503</v>
      </c>
      <c r="M22" s="31">
        <v>44868</v>
      </c>
      <c r="N22" s="10"/>
      <c r="O22" s="10"/>
      <c r="P22" s="10"/>
      <c r="Q22" s="10">
        <v>2022</v>
      </c>
      <c r="R22" s="39"/>
    </row>
    <row r="23" spans="1:18" ht="24.95" customHeight="1" x14ac:dyDescent="0.25">
      <c r="A23" s="11">
        <f t="shared" si="0"/>
        <v>14</v>
      </c>
      <c r="B23" s="29" t="s">
        <v>273</v>
      </c>
      <c r="C23" s="11" t="s">
        <v>142</v>
      </c>
      <c r="D23" s="20">
        <v>5.0000000000000001E-3</v>
      </c>
      <c r="E23" s="20">
        <v>4.8799999999999998E-3</v>
      </c>
      <c r="F23" s="12">
        <v>0</v>
      </c>
      <c r="G23" s="15">
        <v>0.23</v>
      </c>
      <c r="H23" s="14" t="s">
        <v>278</v>
      </c>
      <c r="I23" s="14" t="s">
        <v>283</v>
      </c>
      <c r="J23" s="10" t="s">
        <v>21</v>
      </c>
      <c r="K23" s="15">
        <v>8885418</v>
      </c>
      <c r="L23" s="32">
        <v>44503</v>
      </c>
      <c r="M23" s="31">
        <v>44868</v>
      </c>
      <c r="N23" s="10"/>
      <c r="O23" s="10"/>
      <c r="P23" s="10"/>
      <c r="Q23" s="10">
        <v>2022</v>
      </c>
      <c r="R23" s="39"/>
    </row>
    <row r="24" spans="1:18" ht="24.95" customHeight="1" x14ac:dyDescent="0.25">
      <c r="A24" s="11">
        <f t="shared" si="0"/>
        <v>15</v>
      </c>
      <c r="B24" s="29" t="s">
        <v>274</v>
      </c>
      <c r="C24" s="11" t="s">
        <v>140</v>
      </c>
      <c r="D24" s="20">
        <v>0.24</v>
      </c>
      <c r="E24" s="20">
        <v>0.23494999999999999</v>
      </c>
      <c r="F24" s="12">
        <v>0</v>
      </c>
      <c r="G24" s="15">
        <v>20</v>
      </c>
      <c r="H24" s="14" t="s">
        <v>279</v>
      </c>
      <c r="I24" s="14" t="s">
        <v>284</v>
      </c>
      <c r="J24" s="10" t="s">
        <v>21</v>
      </c>
      <c r="K24" s="15">
        <v>8678190</v>
      </c>
      <c r="L24" s="32">
        <v>44503</v>
      </c>
      <c r="M24" s="31">
        <v>44868</v>
      </c>
      <c r="N24" s="10"/>
      <c r="O24" s="10"/>
      <c r="P24" s="10"/>
      <c r="Q24" s="10">
        <v>2022</v>
      </c>
      <c r="R24" s="39"/>
    </row>
    <row r="25" spans="1:18" ht="24.95" customHeight="1" x14ac:dyDescent="0.25">
      <c r="A25" s="11">
        <f t="shared" si="0"/>
        <v>16</v>
      </c>
      <c r="B25" s="29" t="s">
        <v>275</v>
      </c>
      <c r="C25" s="11" t="s">
        <v>140</v>
      </c>
      <c r="D25" s="20">
        <v>2.5</v>
      </c>
      <c r="E25" s="20">
        <v>2.4500000000000002</v>
      </c>
      <c r="F25" s="12">
        <v>0</v>
      </c>
      <c r="G25" s="15">
        <v>20</v>
      </c>
      <c r="H25" s="14" t="s">
        <v>280</v>
      </c>
      <c r="I25" s="14" t="s">
        <v>285</v>
      </c>
      <c r="J25" s="10" t="s">
        <v>21</v>
      </c>
      <c r="K25" s="15">
        <v>8164450</v>
      </c>
      <c r="L25" s="32">
        <v>44505</v>
      </c>
      <c r="M25" s="31">
        <v>44870</v>
      </c>
      <c r="N25" s="10"/>
      <c r="O25" s="10"/>
      <c r="P25" s="10"/>
      <c r="Q25" s="10">
        <v>2022</v>
      </c>
      <c r="R25" s="39"/>
    </row>
    <row r="26" spans="1:18" ht="24.95" customHeight="1" x14ac:dyDescent="0.25">
      <c r="A26" s="11">
        <f t="shared" si="0"/>
        <v>17</v>
      </c>
      <c r="B26" s="29" t="s">
        <v>360</v>
      </c>
      <c r="C26" s="11" t="s">
        <v>141</v>
      </c>
      <c r="D26" s="20">
        <v>1.4999999999999999E-2</v>
      </c>
      <c r="E26" s="20">
        <v>1.4698000000000001E-2</v>
      </c>
      <c r="F26" s="12">
        <v>0</v>
      </c>
      <c r="G26" s="15">
        <v>0.4</v>
      </c>
      <c r="H26" s="14" t="s">
        <v>368</v>
      </c>
      <c r="I26" s="14" t="s">
        <v>376</v>
      </c>
      <c r="J26" s="10" t="s">
        <v>21</v>
      </c>
      <c r="K26" s="15">
        <v>9076321</v>
      </c>
      <c r="L26" s="32">
        <v>44526</v>
      </c>
      <c r="M26" s="31">
        <v>44891</v>
      </c>
      <c r="N26" s="10"/>
      <c r="O26" s="10"/>
      <c r="P26" s="10"/>
      <c r="Q26" s="10">
        <v>2022</v>
      </c>
      <c r="R26" s="39"/>
    </row>
    <row r="27" spans="1:18" ht="24.95" customHeight="1" x14ac:dyDescent="0.25">
      <c r="A27" s="11">
        <f t="shared" si="0"/>
        <v>18</v>
      </c>
      <c r="B27" s="29" t="s">
        <v>298</v>
      </c>
      <c r="C27" s="11" t="s">
        <v>143</v>
      </c>
      <c r="D27" s="20">
        <v>3.0000000000000001E-3</v>
      </c>
      <c r="E27" s="20">
        <v>2.9390000000000002E-3</v>
      </c>
      <c r="F27" s="12">
        <v>0</v>
      </c>
      <c r="G27" s="15">
        <v>0.23</v>
      </c>
      <c r="H27" s="14" t="s">
        <v>304</v>
      </c>
      <c r="I27" s="14" t="s">
        <v>310</v>
      </c>
      <c r="J27" s="10" t="s">
        <v>21</v>
      </c>
      <c r="K27" s="15">
        <v>9070744</v>
      </c>
      <c r="L27" s="32">
        <v>44537</v>
      </c>
      <c r="M27" s="31">
        <v>44902</v>
      </c>
      <c r="N27" s="10"/>
      <c r="O27" s="10"/>
      <c r="P27" s="10"/>
      <c r="Q27" s="10">
        <v>2022</v>
      </c>
      <c r="R27" s="39"/>
    </row>
    <row r="28" spans="1:18" s="27" customFormat="1" ht="24.95" customHeight="1" x14ac:dyDescent="0.25">
      <c r="A28" s="11">
        <f t="shared" si="0"/>
        <v>19</v>
      </c>
      <c r="B28" s="29" t="s">
        <v>299</v>
      </c>
      <c r="C28" s="11" t="s">
        <v>140</v>
      </c>
      <c r="D28" s="30">
        <v>3.0000000000000001E-3</v>
      </c>
      <c r="E28" s="30">
        <v>2.9390000000000002E-3</v>
      </c>
      <c r="F28" s="12">
        <v>0</v>
      </c>
      <c r="G28" s="22">
        <v>0.4</v>
      </c>
      <c r="H28" s="26" t="s">
        <v>305</v>
      </c>
      <c r="I28" s="26" t="s">
        <v>311</v>
      </c>
      <c r="J28" s="10" t="s">
        <v>21</v>
      </c>
      <c r="K28" s="22">
        <v>9054489</v>
      </c>
      <c r="L28" s="33">
        <v>44537</v>
      </c>
      <c r="M28" s="31">
        <v>44902</v>
      </c>
      <c r="N28" s="21"/>
      <c r="O28" s="21"/>
      <c r="P28" s="21"/>
      <c r="Q28" s="10">
        <v>2022</v>
      </c>
      <c r="R28" s="39"/>
    </row>
    <row r="29" spans="1:18" s="27" customFormat="1" ht="24.95" customHeight="1" x14ac:dyDescent="0.25">
      <c r="A29" s="11">
        <f t="shared" si="0"/>
        <v>20</v>
      </c>
      <c r="B29" s="29" t="s">
        <v>300</v>
      </c>
      <c r="C29" s="11" t="s">
        <v>140</v>
      </c>
      <c r="D29" s="30">
        <v>3.0000000000000001E-3</v>
      </c>
      <c r="E29" s="30">
        <v>2.9390000000000002E-3</v>
      </c>
      <c r="F29" s="12">
        <v>0</v>
      </c>
      <c r="G29" s="22">
        <v>0.23</v>
      </c>
      <c r="H29" s="26" t="s">
        <v>306</v>
      </c>
      <c r="I29" s="26" t="s">
        <v>312</v>
      </c>
      <c r="J29" s="10" t="s">
        <v>21</v>
      </c>
      <c r="K29" s="22">
        <v>9057255</v>
      </c>
      <c r="L29" s="33">
        <v>44538</v>
      </c>
      <c r="M29" s="31">
        <v>44903</v>
      </c>
      <c r="N29" s="21"/>
      <c r="O29" s="21"/>
      <c r="P29" s="21"/>
      <c r="Q29" s="10">
        <v>2022</v>
      </c>
      <c r="R29" s="39"/>
    </row>
    <row r="30" spans="1:18" s="27" customFormat="1" ht="24.95" customHeight="1" x14ac:dyDescent="0.25">
      <c r="A30" s="11">
        <f t="shared" si="0"/>
        <v>21</v>
      </c>
      <c r="B30" s="29" t="s">
        <v>301</v>
      </c>
      <c r="C30" s="11" t="s">
        <v>140</v>
      </c>
      <c r="D30" s="30">
        <v>3.0000000000000001E-3</v>
      </c>
      <c r="E30" s="30">
        <v>2.9390000000000002E-3</v>
      </c>
      <c r="F30" s="12">
        <v>0</v>
      </c>
      <c r="G30" s="22">
        <v>0.23</v>
      </c>
      <c r="H30" s="26" t="s">
        <v>307</v>
      </c>
      <c r="I30" s="26" t="s">
        <v>313</v>
      </c>
      <c r="J30" s="10" t="s">
        <v>21</v>
      </c>
      <c r="K30" s="22">
        <v>9064498</v>
      </c>
      <c r="L30" s="33">
        <v>44538</v>
      </c>
      <c r="M30" s="31">
        <v>44903</v>
      </c>
      <c r="N30" s="21"/>
      <c r="O30" s="21"/>
      <c r="P30" s="21"/>
      <c r="Q30" s="10">
        <v>2022</v>
      </c>
      <c r="R30" s="39"/>
    </row>
    <row r="31" spans="1:18" s="27" customFormat="1" ht="24.95" customHeight="1" x14ac:dyDescent="0.25">
      <c r="A31" s="11">
        <f t="shared" si="0"/>
        <v>22</v>
      </c>
      <c r="B31" s="29" t="s">
        <v>361</v>
      </c>
      <c r="C31" s="11" t="s">
        <v>140</v>
      </c>
      <c r="D31" s="30">
        <v>0.01</v>
      </c>
      <c r="E31" s="30">
        <v>9.300000000000001E-3</v>
      </c>
      <c r="F31" s="12">
        <v>0</v>
      </c>
      <c r="G31" s="22">
        <v>0.4</v>
      </c>
      <c r="H31" s="26" t="s">
        <v>369</v>
      </c>
      <c r="I31" s="26" t="s">
        <v>377</v>
      </c>
      <c r="J31" s="10" t="s">
        <v>21</v>
      </c>
      <c r="K31" s="22">
        <v>8887025</v>
      </c>
      <c r="L31" s="33">
        <v>44547</v>
      </c>
      <c r="M31" s="31">
        <v>44912</v>
      </c>
      <c r="N31" s="21"/>
      <c r="O31" s="21"/>
      <c r="P31" s="21"/>
      <c r="Q31" s="10">
        <v>2022</v>
      </c>
      <c r="R31" s="39"/>
    </row>
    <row r="32" spans="1:18" s="27" customFormat="1" ht="24.95" customHeight="1" x14ac:dyDescent="0.25">
      <c r="A32" s="11">
        <f t="shared" si="0"/>
        <v>23</v>
      </c>
      <c r="B32" s="29" t="s">
        <v>303</v>
      </c>
      <c r="C32" s="11" t="s">
        <v>141</v>
      </c>
      <c r="D32" s="30">
        <v>0.35</v>
      </c>
      <c r="E32" s="30">
        <v>0</v>
      </c>
      <c r="F32" s="12">
        <v>0</v>
      </c>
      <c r="G32" s="22">
        <v>20</v>
      </c>
      <c r="H32" s="26" t="s">
        <v>309</v>
      </c>
      <c r="I32" s="26" t="s">
        <v>315</v>
      </c>
      <c r="J32" s="10" t="s">
        <v>21</v>
      </c>
      <c r="K32" s="22">
        <v>9093026</v>
      </c>
      <c r="L32" s="33">
        <v>44550</v>
      </c>
      <c r="M32" s="31">
        <v>44915</v>
      </c>
      <c r="N32" s="21"/>
      <c r="O32" s="21"/>
      <c r="P32" s="21"/>
      <c r="Q32" s="10">
        <v>2022</v>
      </c>
      <c r="R32" s="39"/>
    </row>
    <row r="33" spans="1:19" s="27" customFormat="1" ht="24.95" customHeight="1" x14ac:dyDescent="0.25">
      <c r="A33" s="11">
        <f t="shared" si="0"/>
        <v>24</v>
      </c>
      <c r="B33" s="29" t="s">
        <v>332</v>
      </c>
      <c r="C33" s="11" t="s">
        <v>140</v>
      </c>
      <c r="D33" s="30">
        <v>0.1</v>
      </c>
      <c r="E33" s="30">
        <v>9.7900000000000001E-2</v>
      </c>
      <c r="F33" s="12">
        <v>0</v>
      </c>
      <c r="G33" s="22">
        <v>20</v>
      </c>
      <c r="H33" s="26" t="s">
        <v>339</v>
      </c>
      <c r="I33" s="26" t="s">
        <v>346</v>
      </c>
      <c r="J33" s="10" t="s">
        <v>21</v>
      </c>
      <c r="K33" s="22">
        <v>8467797</v>
      </c>
      <c r="L33" s="33">
        <v>44580</v>
      </c>
      <c r="M33" s="31">
        <v>44945</v>
      </c>
      <c r="N33" s="21"/>
      <c r="O33" s="21"/>
      <c r="P33" s="21"/>
      <c r="Q33" s="10">
        <v>2022</v>
      </c>
      <c r="R33" s="39"/>
    </row>
    <row r="34" spans="1:19" s="27" customFormat="1" ht="24.95" customHeight="1" x14ac:dyDescent="0.25">
      <c r="A34" s="11">
        <f t="shared" si="0"/>
        <v>25</v>
      </c>
      <c r="B34" s="29" t="s">
        <v>333</v>
      </c>
      <c r="C34" s="11" t="s">
        <v>141</v>
      </c>
      <c r="D34" s="30">
        <v>0.1</v>
      </c>
      <c r="E34" s="30">
        <v>0</v>
      </c>
      <c r="F34" s="12">
        <v>0</v>
      </c>
      <c r="G34" s="22">
        <v>20</v>
      </c>
      <c r="H34" s="26" t="s">
        <v>340</v>
      </c>
      <c r="I34" s="26" t="s">
        <v>347</v>
      </c>
      <c r="J34" s="10" t="s">
        <v>21</v>
      </c>
      <c r="K34" s="22">
        <v>9225264</v>
      </c>
      <c r="L34" s="33">
        <v>44587</v>
      </c>
      <c r="M34" s="31">
        <v>44952</v>
      </c>
      <c r="N34" s="21"/>
      <c r="O34" s="21"/>
      <c r="P34" s="21"/>
      <c r="Q34" s="10">
        <v>2022</v>
      </c>
      <c r="R34" s="39"/>
    </row>
    <row r="35" spans="1:19" s="27" customFormat="1" ht="24.95" customHeight="1" x14ac:dyDescent="0.25">
      <c r="A35" s="11">
        <f t="shared" si="0"/>
        <v>26</v>
      </c>
      <c r="B35" s="29" t="s">
        <v>334</v>
      </c>
      <c r="C35" s="11" t="s">
        <v>141</v>
      </c>
      <c r="D35" s="30">
        <v>4.4775</v>
      </c>
      <c r="E35" s="30">
        <v>4.257924</v>
      </c>
      <c r="F35" s="12">
        <v>0</v>
      </c>
      <c r="G35" s="22">
        <v>20</v>
      </c>
      <c r="H35" s="26" t="s">
        <v>341</v>
      </c>
      <c r="I35" s="26" t="s">
        <v>348</v>
      </c>
      <c r="J35" s="10" t="s">
        <v>21</v>
      </c>
      <c r="K35" s="22">
        <v>8675837</v>
      </c>
      <c r="L35" s="33">
        <v>44589</v>
      </c>
      <c r="M35" s="31">
        <v>44954</v>
      </c>
      <c r="N35" s="21"/>
      <c r="O35" s="21"/>
      <c r="P35" s="21"/>
      <c r="Q35" s="10">
        <v>2022</v>
      </c>
      <c r="R35" s="39"/>
    </row>
    <row r="36" spans="1:19" s="27" customFormat="1" ht="24.95" customHeight="1" x14ac:dyDescent="0.25">
      <c r="A36" s="11">
        <f t="shared" si="0"/>
        <v>27</v>
      </c>
      <c r="B36" s="29" t="s">
        <v>362</v>
      </c>
      <c r="C36" s="11" t="s">
        <v>142</v>
      </c>
      <c r="D36" s="30">
        <v>3.3300000000000001E-3</v>
      </c>
      <c r="E36" s="30">
        <v>3.2130000000000001E-3</v>
      </c>
      <c r="F36" s="12">
        <v>0</v>
      </c>
      <c r="G36" s="22">
        <v>0.4</v>
      </c>
      <c r="H36" s="26" t="s">
        <v>370</v>
      </c>
      <c r="I36" s="26" t="s">
        <v>378</v>
      </c>
      <c r="J36" s="10" t="s">
        <v>21</v>
      </c>
      <c r="K36" s="22">
        <v>9359181</v>
      </c>
      <c r="L36" s="33">
        <v>44595</v>
      </c>
      <c r="M36" s="31">
        <v>44960</v>
      </c>
      <c r="N36" s="21"/>
      <c r="O36" s="21"/>
      <c r="P36" s="21"/>
      <c r="Q36" s="10">
        <v>2022</v>
      </c>
      <c r="R36" s="39"/>
    </row>
    <row r="37" spans="1:19" s="27" customFormat="1" ht="24.95" customHeight="1" x14ac:dyDescent="0.25">
      <c r="A37" s="11">
        <f t="shared" si="0"/>
        <v>28</v>
      </c>
      <c r="B37" s="29" t="s">
        <v>363</v>
      </c>
      <c r="C37" s="11" t="s">
        <v>140</v>
      </c>
      <c r="D37" s="30">
        <v>6.0000000000000001E-3</v>
      </c>
      <c r="E37" s="30">
        <v>5.7800000000000004E-3</v>
      </c>
      <c r="F37" s="12">
        <v>0</v>
      </c>
      <c r="G37" s="22">
        <v>0.4</v>
      </c>
      <c r="H37" s="26" t="s">
        <v>371</v>
      </c>
      <c r="I37" s="26" t="s">
        <v>379</v>
      </c>
      <c r="J37" s="10" t="s">
        <v>21</v>
      </c>
      <c r="K37" s="22">
        <v>9008218</v>
      </c>
      <c r="L37" s="33">
        <v>44596</v>
      </c>
      <c r="M37" s="31">
        <v>44961</v>
      </c>
      <c r="N37" s="21"/>
      <c r="O37" s="21"/>
      <c r="P37" s="21"/>
      <c r="Q37" s="10">
        <v>2022</v>
      </c>
      <c r="R37" s="39"/>
    </row>
    <row r="38" spans="1:19" s="27" customFormat="1" ht="24.95" customHeight="1" x14ac:dyDescent="0.25">
      <c r="A38" s="11">
        <f t="shared" si="0"/>
        <v>29</v>
      </c>
      <c r="B38" s="29" t="s">
        <v>364</v>
      </c>
      <c r="C38" s="11" t="s">
        <v>143</v>
      </c>
      <c r="D38" s="30">
        <v>0.22</v>
      </c>
      <c r="E38" s="30">
        <v>0</v>
      </c>
      <c r="F38" s="12">
        <v>0</v>
      </c>
      <c r="G38" s="22">
        <v>6</v>
      </c>
      <c r="H38" s="26" t="s">
        <v>372</v>
      </c>
      <c r="I38" s="26" t="s">
        <v>380</v>
      </c>
      <c r="J38" s="10" t="s">
        <v>21</v>
      </c>
      <c r="K38" s="22">
        <v>9100456</v>
      </c>
      <c r="L38" s="33">
        <v>44602</v>
      </c>
      <c r="M38" s="31">
        <v>44967</v>
      </c>
      <c r="N38" s="21"/>
      <c r="O38" s="21"/>
      <c r="P38" s="21"/>
      <c r="Q38" s="10">
        <v>2022</v>
      </c>
      <c r="R38" s="39"/>
    </row>
    <row r="39" spans="1:19" s="27" customFormat="1" ht="24.95" customHeight="1" x14ac:dyDescent="0.25">
      <c r="A39" s="11">
        <f t="shared" si="0"/>
        <v>30</v>
      </c>
      <c r="B39" s="29" t="s">
        <v>365</v>
      </c>
      <c r="C39" s="11" t="s">
        <v>141</v>
      </c>
      <c r="D39" s="30">
        <v>1.6E-2</v>
      </c>
      <c r="E39" s="30">
        <v>1.5480000000000001E-2</v>
      </c>
      <c r="F39" s="12">
        <v>0</v>
      </c>
      <c r="G39" s="22">
        <v>0.4</v>
      </c>
      <c r="H39" s="26" t="s">
        <v>373</v>
      </c>
      <c r="I39" s="26" t="s">
        <v>381</v>
      </c>
      <c r="J39" s="10" t="s">
        <v>21</v>
      </c>
      <c r="K39" s="22">
        <v>9448225</v>
      </c>
      <c r="L39" s="33">
        <v>44607</v>
      </c>
      <c r="M39" s="31">
        <v>44972</v>
      </c>
      <c r="N39" s="21"/>
      <c r="O39" s="21"/>
      <c r="P39" s="21"/>
      <c r="Q39" s="10">
        <v>2022</v>
      </c>
      <c r="R39" s="39"/>
    </row>
    <row r="40" spans="1:19" s="27" customFormat="1" ht="24.95" customHeight="1" x14ac:dyDescent="0.25">
      <c r="A40" s="11">
        <f t="shared" si="0"/>
        <v>31</v>
      </c>
      <c r="B40" s="29" t="s">
        <v>366</v>
      </c>
      <c r="C40" s="11" t="s">
        <v>140</v>
      </c>
      <c r="D40" s="30">
        <v>0.1</v>
      </c>
      <c r="E40" s="30">
        <v>9.7900000000000001E-2</v>
      </c>
      <c r="F40" s="12">
        <v>0</v>
      </c>
      <c r="G40" s="22">
        <v>0.4</v>
      </c>
      <c r="H40" s="26" t="s">
        <v>374</v>
      </c>
      <c r="I40" s="26" t="s">
        <v>382</v>
      </c>
      <c r="J40" s="10" t="s">
        <v>21</v>
      </c>
      <c r="K40" s="22">
        <v>8931596</v>
      </c>
      <c r="L40" s="33">
        <v>44607</v>
      </c>
      <c r="M40" s="31">
        <v>44972</v>
      </c>
      <c r="N40" s="21"/>
      <c r="O40" s="21"/>
      <c r="P40" s="21"/>
      <c r="Q40" s="10">
        <v>2022</v>
      </c>
      <c r="R40" s="39"/>
    </row>
    <row r="41" spans="1:19" s="27" customFormat="1" ht="24.95" customHeight="1" x14ac:dyDescent="0.25">
      <c r="A41" s="11">
        <f t="shared" si="0"/>
        <v>32</v>
      </c>
      <c r="B41" s="29" t="s">
        <v>367</v>
      </c>
      <c r="C41" s="11" t="s">
        <v>141</v>
      </c>
      <c r="D41" s="30">
        <v>1.1699999999999999E-2</v>
      </c>
      <c r="E41" s="30">
        <v>1.1365999999999999E-2</v>
      </c>
      <c r="F41" s="12">
        <v>0</v>
      </c>
      <c r="G41" s="22">
        <v>0.4</v>
      </c>
      <c r="H41" s="26" t="s">
        <v>375</v>
      </c>
      <c r="I41" s="26" t="s">
        <v>383</v>
      </c>
      <c r="J41" s="10" t="s">
        <v>21</v>
      </c>
      <c r="K41" s="22">
        <v>9433866</v>
      </c>
      <c r="L41" s="33">
        <v>44615</v>
      </c>
      <c r="M41" s="31">
        <v>44980</v>
      </c>
      <c r="N41" s="21"/>
      <c r="O41" s="21"/>
      <c r="P41" s="21"/>
      <c r="Q41" s="10">
        <v>2022</v>
      </c>
      <c r="R41" s="39"/>
    </row>
    <row r="42" spans="1:19" s="27" customFormat="1" ht="24.95" customHeight="1" x14ac:dyDescent="0.25">
      <c r="A42" s="23">
        <f t="shared" si="0"/>
        <v>33</v>
      </c>
      <c r="B42" s="28" t="s">
        <v>127</v>
      </c>
      <c r="C42" s="23" t="s">
        <v>142</v>
      </c>
      <c r="D42" s="24">
        <v>5.76</v>
      </c>
      <c r="E42" s="24">
        <v>5.76</v>
      </c>
      <c r="F42" s="25">
        <v>0</v>
      </c>
      <c r="G42" s="23">
        <v>20</v>
      </c>
      <c r="H42" s="21" t="s">
        <v>23</v>
      </c>
      <c r="I42" s="26" t="s">
        <v>24</v>
      </c>
      <c r="J42" s="21" t="s">
        <v>22</v>
      </c>
      <c r="K42" s="22">
        <v>1889</v>
      </c>
      <c r="L42" s="34">
        <v>41950</v>
      </c>
      <c r="M42" s="35">
        <v>42315</v>
      </c>
      <c r="N42" s="36">
        <v>774</v>
      </c>
      <c r="O42" s="33">
        <v>42314</v>
      </c>
      <c r="P42" s="33">
        <v>44561</v>
      </c>
      <c r="Q42" s="21">
        <v>2021</v>
      </c>
      <c r="R42" s="39"/>
    </row>
    <row r="43" spans="1:19" s="27" customFormat="1" ht="24.95" customHeight="1" x14ac:dyDescent="0.25">
      <c r="A43" s="11">
        <f t="shared" si="0"/>
        <v>34</v>
      </c>
      <c r="B43" s="28" t="s">
        <v>193</v>
      </c>
      <c r="C43" s="23" t="s">
        <v>140</v>
      </c>
      <c r="D43" s="24">
        <v>3.0000000000000001E-3</v>
      </c>
      <c r="E43" s="24">
        <v>2.8900000000000002E-3</v>
      </c>
      <c r="F43" s="25">
        <v>0</v>
      </c>
      <c r="G43" s="23">
        <v>0.4</v>
      </c>
      <c r="H43" s="21" t="s">
        <v>27</v>
      </c>
      <c r="I43" s="26" t="s">
        <v>28</v>
      </c>
      <c r="J43" s="21" t="s">
        <v>25</v>
      </c>
      <c r="K43" s="22">
        <v>5699600</v>
      </c>
      <c r="L43" s="33">
        <v>43921</v>
      </c>
      <c r="M43" s="35">
        <v>44286</v>
      </c>
      <c r="N43" s="36">
        <v>5699600</v>
      </c>
      <c r="O43" s="33">
        <v>44064</v>
      </c>
      <c r="P43" s="21">
        <v>2021</v>
      </c>
      <c r="Q43" s="21">
        <v>2021</v>
      </c>
      <c r="R43" s="39"/>
    </row>
    <row r="44" spans="1:19" ht="24.95" customHeight="1" x14ac:dyDescent="0.25">
      <c r="A44" s="11">
        <f t="shared" si="0"/>
        <v>35</v>
      </c>
      <c r="B44" s="28" t="s">
        <v>194</v>
      </c>
      <c r="C44" s="23" t="s">
        <v>140</v>
      </c>
      <c r="D44" s="24">
        <v>3.0000000000000001E-3</v>
      </c>
      <c r="E44" s="24">
        <v>2.8900000000000002E-3</v>
      </c>
      <c r="F44" s="12">
        <v>0</v>
      </c>
      <c r="G44" s="11">
        <v>0.23</v>
      </c>
      <c r="H44" s="10" t="s">
        <v>29</v>
      </c>
      <c r="I44" s="14" t="s">
        <v>30</v>
      </c>
      <c r="J44" s="10" t="s">
        <v>25</v>
      </c>
      <c r="K44" s="15">
        <v>5867759</v>
      </c>
      <c r="L44" s="32">
        <v>43966</v>
      </c>
      <c r="M44" s="35">
        <v>44331</v>
      </c>
      <c r="N44" s="16">
        <v>5867759</v>
      </c>
      <c r="O44" s="32">
        <v>44068</v>
      </c>
      <c r="P44" s="10">
        <v>2021</v>
      </c>
      <c r="Q44" s="10">
        <v>2021</v>
      </c>
      <c r="R44" s="39"/>
      <c r="S44" s="27"/>
    </row>
    <row r="45" spans="1:19" ht="24.95" customHeight="1" x14ac:dyDescent="0.25">
      <c r="A45" s="11">
        <f t="shared" si="0"/>
        <v>36</v>
      </c>
      <c r="B45" s="28" t="s">
        <v>195</v>
      </c>
      <c r="C45" s="11" t="s">
        <v>141</v>
      </c>
      <c r="D45" s="24">
        <v>3.0000000000000001E-3</v>
      </c>
      <c r="E45" s="24">
        <v>2.9390000000000002E-3</v>
      </c>
      <c r="F45" s="12">
        <v>0</v>
      </c>
      <c r="G45" s="11">
        <v>0.4</v>
      </c>
      <c r="H45" s="10" t="s">
        <v>32</v>
      </c>
      <c r="I45" s="14" t="s">
        <v>33</v>
      </c>
      <c r="J45" s="10" t="s">
        <v>25</v>
      </c>
      <c r="K45" s="15">
        <v>6155415</v>
      </c>
      <c r="L45" s="32">
        <v>44043</v>
      </c>
      <c r="M45" s="35">
        <v>44408</v>
      </c>
      <c r="N45" s="16">
        <v>6155415</v>
      </c>
      <c r="O45" s="32">
        <v>44067</v>
      </c>
      <c r="P45" s="10">
        <v>2021</v>
      </c>
      <c r="Q45" s="10">
        <v>2021</v>
      </c>
      <c r="R45" s="39"/>
      <c r="S45" s="27"/>
    </row>
    <row r="46" spans="1:19" ht="24.95" customHeight="1" x14ac:dyDescent="0.25">
      <c r="A46" s="11">
        <f t="shared" si="0"/>
        <v>37</v>
      </c>
      <c r="B46" s="28" t="s">
        <v>196</v>
      </c>
      <c r="C46" s="11" t="s">
        <v>141</v>
      </c>
      <c r="D46" s="24">
        <v>0.2</v>
      </c>
      <c r="E46" s="24">
        <v>0</v>
      </c>
      <c r="F46" s="12">
        <v>0</v>
      </c>
      <c r="G46" s="11">
        <v>20</v>
      </c>
      <c r="H46" s="10" t="s">
        <v>35</v>
      </c>
      <c r="I46" s="14" t="s">
        <v>36</v>
      </c>
      <c r="J46" s="10" t="s">
        <v>25</v>
      </c>
      <c r="K46" s="15">
        <v>5692134</v>
      </c>
      <c r="L46" s="32">
        <v>43937</v>
      </c>
      <c r="M46" s="35">
        <v>44302</v>
      </c>
      <c r="N46" s="16">
        <v>5692134</v>
      </c>
      <c r="O46" s="32">
        <v>44075</v>
      </c>
      <c r="P46" s="10">
        <v>2021</v>
      </c>
      <c r="Q46" s="10">
        <v>2021</v>
      </c>
      <c r="R46" s="39"/>
      <c r="S46" s="27"/>
    </row>
    <row r="47" spans="1:19" ht="24.95" customHeight="1" x14ac:dyDescent="0.25">
      <c r="A47" s="11">
        <f t="shared" si="0"/>
        <v>38</v>
      </c>
      <c r="B47" s="28" t="s">
        <v>197</v>
      </c>
      <c r="C47" s="11" t="s">
        <v>142</v>
      </c>
      <c r="D47" s="24">
        <v>5.0000000000000001E-3</v>
      </c>
      <c r="E47" s="24">
        <v>4.7999999999999996E-3</v>
      </c>
      <c r="F47" s="12">
        <v>0</v>
      </c>
      <c r="G47" s="11">
        <v>0.4</v>
      </c>
      <c r="H47" s="10" t="s">
        <v>37</v>
      </c>
      <c r="I47" s="14" t="s">
        <v>38</v>
      </c>
      <c r="J47" s="10" t="s">
        <v>25</v>
      </c>
      <c r="K47" s="15">
        <v>6144033</v>
      </c>
      <c r="L47" s="32">
        <v>44043</v>
      </c>
      <c r="M47" s="35">
        <v>44408</v>
      </c>
      <c r="N47" s="16">
        <v>6144033</v>
      </c>
      <c r="O47" s="32">
        <v>44075</v>
      </c>
      <c r="P47" s="10">
        <v>2021</v>
      </c>
      <c r="Q47" s="10">
        <v>2021</v>
      </c>
      <c r="R47" s="39"/>
      <c r="S47" s="27"/>
    </row>
    <row r="48" spans="1:19" ht="24.95" customHeight="1" x14ac:dyDescent="0.25">
      <c r="A48" s="11">
        <f t="shared" si="0"/>
        <v>39</v>
      </c>
      <c r="B48" s="28" t="s">
        <v>198</v>
      </c>
      <c r="C48" s="11" t="s">
        <v>142</v>
      </c>
      <c r="D48" s="24">
        <v>6.0000000000000001E-3</v>
      </c>
      <c r="E48" s="24">
        <v>5.8789999999999997E-3</v>
      </c>
      <c r="F48" s="12">
        <v>0</v>
      </c>
      <c r="G48" s="11">
        <v>0.23</v>
      </c>
      <c r="H48" s="10" t="s">
        <v>39</v>
      </c>
      <c r="I48" s="14" t="s">
        <v>40</v>
      </c>
      <c r="J48" s="10" t="s">
        <v>25</v>
      </c>
      <c r="K48" s="15">
        <v>6145492</v>
      </c>
      <c r="L48" s="32">
        <v>44043</v>
      </c>
      <c r="M48" s="35">
        <v>44408</v>
      </c>
      <c r="N48" s="16">
        <v>6145492</v>
      </c>
      <c r="O48" s="32">
        <v>44099</v>
      </c>
      <c r="P48" s="10">
        <v>2021</v>
      </c>
      <c r="Q48" s="10">
        <v>2021</v>
      </c>
      <c r="R48" s="39"/>
      <c r="S48" s="27"/>
    </row>
    <row r="49" spans="1:19" ht="24.95" customHeight="1" x14ac:dyDescent="0.25">
      <c r="A49" s="11">
        <f t="shared" si="0"/>
        <v>40</v>
      </c>
      <c r="B49" s="28" t="s">
        <v>199</v>
      </c>
      <c r="C49" s="23" t="s">
        <v>140</v>
      </c>
      <c r="D49" s="24">
        <v>3.0000000000000001E-3</v>
      </c>
      <c r="E49" s="24">
        <v>2.9390000000000002E-3</v>
      </c>
      <c r="F49" s="12">
        <v>0</v>
      </c>
      <c r="G49" s="11">
        <v>0.23</v>
      </c>
      <c r="H49" s="10" t="s">
        <v>41</v>
      </c>
      <c r="I49" s="14" t="s">
        <v>42</v>
      </c>
      <c r="J49" s="10" t="s">
        <v>25</v>
      </c>
      <c r="K49" s="15">
        <v>6078128</v>
      </c>
      <c r="L49" s="32">
        <v>44047</v>
      </c>
      <c r="M49" s="35">
        <v>44412</v>
      </c>
      <c r="N49" s="16">
        <v>6078128</v>
      </c>
      <c r="O49" s="32">
        <v>44089</v>
      </c>
      <c r="P49" s="10">
        <v>2021</v>
      </c>
      <c r="Q49" s="10">
        <v>2021</v>
      </c>
      <c r="R49" s="39"/>
      <c r="S49" s="27"/>
    </row>
    <row r="50" spans="1:19" ht="24.95" customHeight="1" x14ac:dyDescent="0.25">
      <c r="A50" s="11">
        <f t="shared" si="0"/>
        <v>41</v>
      </c>
      <c r="B50" s="28" t="s">
        <v>200</v>
      </c>
      <c r="C50" s="23" t="s">
        <v>140</v>
      </c>
      <c r="D50" s="24">
        <v>4.9500000000000004E-3</v>
      </c>
      <c r="E50" s="24">
        <v>4.8010000000000006E-3</v>
      </c>
      <c r="F50" s="12">
        <v>0</v>
      </c>
      <c r="G50" s="11">
        <v>0.4</v>
      </c>
      <c r="H50" s="10" t="s">
        <v>43</v>
      </c>
      <c r="I50" s="14" t="s">
        <v>44</v>
      </c>
      <c r="J50" s="10" t="s">
        <v>25</v>
      </c>
      <c r="K50" s="15">
        <v>6116502</v>
      </c>
      <c r="L50" s="32">
        <v>44049</v>
      </c>
      <c r="M50" s="35">
        <v>44414</v>
      </c>
      <c r="N50" s="16">
        <v>6116502</v>
      </c>
      <c r="O50" s="32">
        <v>44090</v>
      </c>
      <c r="P50" s="10">
        <v>2021</v>
      </c>
      <c r="Q50" s="10">
        <v>2021</v>
      </c>
      <c r="R50" s="39"/>
      <c r="S50" s="27"/>
    </row>
    <row r="51" spans="1:19" ht="24.95" customHeight="1" x14ac:dyDescent="0.25">
      <c r="A51" s="11">
        <f t="shared" si="0"/>
        <v>42</v>
      </c>
      <c r="B51" s="28" t="s">
        <v>201</v>
      </c>
      <c r="C51" s="23" t="s">
        <v>140</v>
      </c>
      <c r="D51" s="24">
        <v>4.1250000000000002E-3</v>
      </c>
      <c r="E51" s="24">
        <v>3.993E-3</v>
      </c>
      <c r="F51" s="12">
        <v>0</v>
      </c>
      <c r="G51" s="11">
        <v>0.4</v>
      </c>
      <c r="H51" s="10" t="s">
        <v>45</v>
      </c>
      <c r="I51" s="14" t="s">
        <v>46</v>
      </c>
      <c r="J51" s="10" t="s">
        <v>25</v>
      </c>
      <c r="K51" s="15">
        <v>6323698</v>
      </c>
      <c r="L51" s="32">
        <v>44067</v>
      </c>
      <c r="M51" s="35">
        <v>44432</v>
      </c>
      <c r="N51" s="16">
        <v>6323698</v>
      </c>
      <c r="O51" s="32">
        <v>44091</v>
      </c>
      <c r="P51" s="10">
        <v>2021</v>
      </c>
      <c r="Q51" s="10">
        <v>2021</v>
      </c>
      <c r="R51" s="39"/>
      <c r="S51" s="27"/>
    </row>
    <row r="52" spans="1:19" ht="24.95" customHeight="1" x14ac:dyDescent="0.25">
      <c r="A52" s="11">
        <f t="shared" si="0"/>
        <v>43</v>
      </c>
      <c r="B52" s="28" t="s">
        <v>202</v>
      </c>
      <c r="C52" s="23" t="s">
        <v>140</v>
      </c>
      <c r="D52" s="24">
        <v>3.0000000000000001E-3</v>
      </c>
      <c r="E52" s="24">
        <v>2.9199999999999999E-3</v>
      </c>
      <c r="F52" s="12">
        <v>0</v>
      </c>
      <c r="G52" s="11">
        <v>0.23</v>
      </c>
      <c r="H52" s="10" t="s">
        <v>20</v>
      </c>
      <c r="I52" s="14" t="s">
        <v>47</v>
      </c>
      <c r="J52" s="10" t="s">
        <v>25</v>
      </c>
      <c r="K52" s="15">
        <v>6358795</v>
      </c>
      <c r="L52" s="32">
        <v>44076</v>
      </c>
      <c r="M52" s="35">
        <v>44441</v>
      </c>
      <c r="N52" s="16">
        <v>6358795</v>
      </c>
      <c r="O52" s="32">
        <v>44078</v>
      </c>
      <c r="P52" s="10">
        <v>2021</v>
      </c>
      <c r="Q52" s="10">
        <v>2021</v>
      </c>
      <c r="R52" s="39"/>
      <c r="S52" s="27"/>
    </row>
    <row r="53" spans="1:19" ht="24.95" customHeight="1" x14ac:dyDescent="0.25">
      <c r="A53" s="11">
        <f t="shared" si="0"/>
        <v>44</v>
      </c>
      <c r="B53" s="28" t="s">
        <v>203</v>
      </c>
      <c r="C53" s="23" t="s">
        <v>140</v>
      </c>
      <c r="D53" s="24">
        <v>3.0000000000000001E-3</v>
      </c>
      <c r="E53" s="24">
        <v>2.8900000000000002E-3</v>
      </c>
      <c r="F53" s="12">
        <v>0</v>
      </c>
      <c r="G53" s="11">
        <v>0.23</v>
      </c>
      <c r="H53" s="10" t="s">
        <v>48</v>
      </c>
      <c r="I53" s="14" t="s">
        <v>49</v>
      </c>
      <c r="J53" s="10" t="s">
        <v>25</v>
      </c>
      <c r="K53" s="15">
        <v>6336170</v>
      </c>
      <c r="L53" s="32">
        <v>44077</v>
      </c>
      <c r="M53" s="35">
        <v>44442</v>
      </c>
      <c r="N53" s="16">
        <v>6336170</v>
      </c>
      <c r="O53" s="32">
        <v>44091</v>
      </c>
      <c r="P53" s="10">
        <v>2021</v>
      </c>
      <c r="Q53" s="10">
        <v>2021</v>
      </c>
      <c r="R53" s="39"/>
      <c r="S53" s="27"/>
    </row>
    <row r="54" spans="1:19" ht="24.95" customHeight="1" x14ac:dyDescent="0.25">
      <c r="A54" s="11">
        <f t="shared" si="0"/>
        <v>45</v>
      </c>
      <c r="B54" s="28" t="s">
        <v>204</v>
      </c>
      <c r="C54" s="23" t="s">
        <v>140</v>
      </c>
      <c r="D54" s="24">
        <v>4.0000000000000001E-3</v>
      </c>
      <c r="E54" s="24">
        <v>3.8700000000000002E-3</v>
      </c>
      <c r="F54" s="12">
        <v>0</v>
      </c>
      <c r="G54" s="11">
        <v>0.4</v>
      </c>
      <c r="H54" s="10" t="s">
        <v>50</v>
      </c>
      <c r="I54" s="14" t="s">
        <v>51</v>
      </c>
      <c r="J54" s="10" t="s">
        <v>25</v>
      </c>
      <c r="K54" s="15">
        <v>6357375</v>
      </c>
      <c r="L54" s="32">
        <v>44078</v>
      </c>
      <c r="M54" s="35">
        <v>44443</v>
      </c>
      <c r="N54" s="16">
        <v>6357375</v>
      </c>
      <c r="O54" s="32">
        <v>44090</v>
      </c>
      <c r="P54" s="10">
        <v>2021</v>
      </c>
      <c r="Q54" s="10">
        <v>2021</v>
      </c>
      <c r="R54" s="39"/>
      <c r="S54" s="27"/>
    </row>
    <row r="55" spans="1:19" ht="24.95" customHeight="1" x14ac:dyDescent="0.25">
      <c r="A55" s="11">
        <f t="shared" si="0"/>
        <v>46</v>
      </c>
      <c r="B55" s="28" t="s">
        <v>205</v>
      </c>
      <c r="C55" s="11" t="s">
        <v>141</v>
      </c>
      <c r="D55" s="24">
        <v>3.0000000000000001E-3</v>
      </c>
      <c r="E55" s="24">
        <v>2.9390000000000002E-3</v>
      </c>
      <c r="F55" s="12">
        <v>0</v>
      </c>
      <c r="G55" s="11">
        <v>0.4</v>
      </c>
      <c r="H55" s="10" t="s">
        <v>52</v>
      </c>
      <c r="I55" s="14" t="s">
        <v>53</v>
      </c>
      <c r="J55" s="10" t="s">
        <v>25</v>
      </c>
      <c r="K55" s="15">
        <v>6330762</v>
      </c>
      <c r="L55" s="32">
        <v>44078</v>
      </c>
      <c r="M55" s="35">
        <v>44443</v>
      </c>
      <c r="N55" s="16">
        <v>6330762</v>
      </c>
      <c r="O55" s="32">
        <v>44081</v>
      </c>
      <c r="P55" s="10">
        <v>2021</v>
      </c>
      <c r="Q55" s="10">
        <v>2021</v>
      </c>
      <c r="R55" s="39"/>
      <c r="S55" s="27"/>
    </row>
    <row r="56" spans="1:19" ht="24.95" customHeight="1" x14ac:dyDescent="0.25">
      <c r="A56" s="11">
        <f t="shared" si="0"/>
        <v>47</v>
      </c>
      <c r="B56" s="28" t="s">
        <v>206</v>
      </c>
      <c r="C56" s="23" t="s">
        <v>140</v>
      </c>
      <c r="D56" s="24">
        <v>3.0000000000000001E-3</v>
      </c>
      <c r="E56" s="24">
        <v>2.9199999999999999E-3</v>
      </c>
      <c r="F56" s="12">
        <v>0</v>
      </c>
      <c r="G56" s="11">
        <v>0.23</v>
      </c>
      <c r="H56" s="10" t="s">
        <v>54</v>
      </c>
      <c r="I56" s="14" t="s">
        <v>55</v>
      </c>
      <c r="J56" s="10" t="s">
        <v>25</v>
      </c>
      <c r="K56" s="15">
        <v>6143442</v>
      </c>
      <c r="L56" s="32">
        <v>44082</v>
      </c>
      <c r="M56" s="35">
        <v>44447</v>
      </c>
      <c r="N56" s="16">
        <v>6143442</v>
      </c>
      <c r="O56" s="32">
        <v>44090</v>
      </c>
      <c r="P56" s="10">
        <v>2021</v>
      </c>
      <c r="Q56" s="10">
        <v>2021</v>
      </c>
      <c r="R56" s="39"/>
      <c r="S56" s="27"/>
    </row>
    <row r="57" spans="1:19" ht="24.95" customHeight="1" x14ac:dyDescent="0.25">
      <c r="A57" s="11">
        <f t="shared" si="0"/>
        <v>48</v>
      </c>
      <c r="B57" s="28" t="s">
        <v>207</v>
      </c>
      <c r="C57" s="23" t="s">
        <v>140</v>
      </c>
      <c r="D57" s="24">
        <v>4.4999999999999997E-3</v>
      </c>
      <c r="E57" s="24">
        <v>4.3600000000000002E-3</v>
      </c>
      <c r="F57" s="12">
        <v>0</v>
      </c>
      <c r="G57" s="11">
        <v>0.4</v>
      </c>
      <c r="H57" s="10" t="s">
        <v>56</v>
      </c>
      <c r="I57" s="14" t="s">
        <v>57</v>
      </c>
      <c r="J57" s="10" t="s">
        <v>25</v>
      </c>
      <c r="K57" s="15">
        <v>6330512</v>
      </c>
      <c r="L57" s="32">
        <v>44083</v>
      </c>
      <c r="M57" s="35">
        <v>44448</v>
      </c>
      <c r="N57" s="16">
        <v>6330512</v>
      </c>
      <c r="O57" s="32">
        <v>44091</v>
      </c>
      <c r="P57" s="10">
        <v>2021</v>
      </c>
      <c r="Q57" s="10">
        <v>2021</v>
      </c>
      <c r="R57" s="39"/>
      <c r="S57" s="27"/>
    </row>
    <row r="58" spans="1:19" ht="25.5" customHeight="1" x14ac:dyDescent="0.25">
      <c r="A58" s="11">
        <f t="shared" si="0"/>
        <v>49</v>
      </c>
      <c r="B58" s="28" t="s">
        <v>208</v>
      </c>
      <c r="C58" s="23" t="s">
        <v>140</v>
      </c>
      <c r="D58" s="24">
        <v>3.0000000000000001E-3</v>
      </c>
      <c r="E58" s="24">
        <v>2.8900000000000002E-3</v>
      </c>
      <c r="F58" s="12">
        <v>0</v>
      </c>
      <c r="G58" s="11">
        <v>0.4</v>
      </c>
      <c r="H58" s="10" t="s">
        <v>58</v>
      </c>
      <c r="I58" s="14" t="s">
        <v>59</v>
      </c>
      <c r="J58" s="10" t="s">
        <v>25</v>
      </c>
      <c r="K58" s="15">
        <v>4829273</v>
      </c>
      <c r="L58" s="32">
        <v>43762</v>
      </c>
      <c r="M58" s="35">
        <v>44127</v>
      </c>
      <c r="N58" s="16">
        <v>4829273</v>
      </c>
      <c r="O58" s="32">
        <v>44118</v>
      </c>
      <c r="P58" s="10">
        <v>2021</v>
      </c>
      <c r="Q58" s="10">
        <v>2021</v>
      </c>
      <c r="R58" s="39"/>
      <c r="S58" s="27"/>
    </row>
    <row r="59" spans="1:19" ht="24.95" customHeight="1" x14ac:dyDescent="0.25">
      <c r="A59" s="11">
        <f t="shared" si="0"/>
        <v>50</v>
      </c>
      <c r="B59" s="28" t="s">
        <v>209</v>
      </c>
      <c r="C59" s="11" t="s">
        <v>141</v>
      </c>
      <c r="D59" s="24">
        <v>3.0000000000000001E-3</v>
      </c>
      <c r="E59" s="24">
        <v>2.9390000000000002E-3</v>
      </c>
      <c r="F59" s="12">
        <v>0</v>
      </c>
      <c r="G59" s="15">
        <v>0.4</v>
      </c>
      <c r="H59" s="10" t="s">
        <v>60</v>
      </c>
      <c r="I59" s="14" t="s">
        <v>61</v>
      </c>
      <c r="J59" s="10" t="s">
        <v>25</v>
      </c>
      <c r="K59" s="15">
        <v>6137671</v>
      </c>
      <c r="L59" s="32">
        <v>44027</v>
      </c>
      <c r="M59" s="35">
        <v>44392</v>
      </c>
      <c r="N59" s="16">
        <v>6137671</v>
      </c>
      <c r="O59" s="32">
        <v>44151</v>
      </c>
      <c r="P59" s="10">
        <v>2021</v>
      </c>
      <c r="Q59" s="10">
        <v>2021</v>
      </c>
      <c r="R59" s="39"/>
      <c r="S59" s="27"/>
    </row>
    <row r="60" spans="1:19" ht="24.95" customHeight="1" x14ac:dyDescent="0.25">
      <c r="A60" s="11">
        <f t="shared" si="0"/>
        <v>51</v>
      </c>
      <c r="B60" s="28" t="s">
        <v>210</v>
      </c>
      <c r="C60" s="11" t="s">
        <v>142</v>
      </c>
      <c r="D60" s="24">
        <v>3.0000000000000001E-3</v>
      </c>
      <c r="E60" s="24">
        <v>2.9390000000000002E-3</v>
      </c>
      <c r="F60" s="12">
        <v>0</v>
      </c>
      <c r="G60" s="15">
        <v>0.4</v>
      </c>
      <c r="H60" s="10" t="s">
        <v>62</v>
      </c>
      <c r="I60" s="14" t="s">
        <v>63</v>
      </c>
      <c r="J60" s="10" t="s">
        <v>25</v>
      </c>
      <c r="K60" s="15">
        <v>6291631</v>
      </c>
      <c r="L60" s="32">
        <v>44063</v>
      </c>
      <c r="M60" s="35">
        <v>44428</v>
      </c>
      <c r="N60" s="16">
        <v>6291631</v>
      </c>
      <c r="O60" s="32">
        <v>44141</v>
      </c>
      <c r="P60" s="10">
        <v>2021</v>
      </c>
      <c r="Q60" s="10">
        <v>2021</v>
      </c>
      <c r="R60" s="39"/>
      <c r="S60" s="27"/>
    </row>
    <row r="61" spans="1:19" ht="24.95" customHeight="1" x14ac:dyDescent="0.25">
      <c r="A61" s="11">
        <f t="shared" si="0"/>
        <v>52</v>
      </c>
      <c r="B61" s="28" t="s">
        <v>211</v>
      </c>
      <c r="C61" s="11" t="s">
        <v>142</v>
      </c>
      <c r="D61" s="24">
        <v>3.0000000000000001E-3</v>
      </c>
      <c r="E61" s="24">
        <v>2.9390000000000002E-3</v>
      </c>
      <c r="F61" s="12">
        <v>0</v>
      </c>
      <c r="G61" s="15">
        <v>0.23</v>
      </c>
      <c r="H61" s="10" t="s">
        <v>64</v>
      </c>
      <c r="I61" s="14" t="s">
        <v>65</v>
      </c>
      <c r="J61" s="10" t="s">
        <v>25</v>
      </c>
      <c r="K61" s="15">
        <v>6328437</v>
      </c>
      <c r="L61" s="32">
        <v>44067</v>
      </c>
      <c r="M61" s="35">
        <v>44432</v>
      </c>
      <c r="N61" s="16">
        <v>6328437</v>
      </c>
      <c r="O61" s="32">
        <v>44141</v>
      </c>
      <c r="P61" s="10">
        <v>2021</v>
      </c>
      <c r="Q61" s="10">
        <v>2021</v>
      </c>
      <c r="R61" s="39"/>
      <c r="S61" s="27"/>
    </row>
    <row r="62" spans="1:19" ht="24.95" customHeight="1" x14ac:dyDescent="0.25">
      <c r="A62" s="11">
        <f t="shared" si="0"/>
        <v>53</v>
      </c>
      <c r="B62" s="28" t="s">
        <v>212</v>
      </c>
      <c r="C62" s="23" t="s">
        <v>140</v>
      </c>
      <c r="D62" s="24">
        <v>0.12</v>
      </c>
      <c r="E62" s="24">
        <v>0</v>
      </c>
      <c r="F62" s="12">
        <v>0</v>
      </c>
      <c r="G62" s="15">
        <v>20</v>
      </c>
      <c r="H62" s="10" t="s">
        <v>66</v>
      </c>
      <c r="I62" s="14" t="s">
        <v>67</v>
      </c>
      <c r="J62" s="10" t="s">
        <v>25</v>
      </c>
      <c r="K62" s="15">
        <v>5616574</v>
      </c>
      <c r="L62" s="32">
        <v>44097</v>
      </c>
      <c r="M62" s="35">
        <v>44462</v>
      </c>
      <c r="N62" s="16">
        <v>5616574</v>
      </c>
      <c r="O62" s="32">
        <v>44137</v>
      </c>
      <c r="P62" s="10">
        <v>2021</v>
      </c>
      <c r="Q62" s="10">
        <v>2021</v>
      </c>
      <c r="R62" s="39"/>
      <c r="S62" s="27"/>
    </row>
    <row r="63" spans="1:19" ht="24.95" customHeight="1" x14ac:dyDescent="0.25">
      <c r="A63" s="11">
        <f t="shared" si="0"/>
        <v>54</v>
      </c>
      <c r="B63" s="28" t="s">
        <v>213</v>
      </c>
      <c r="C63" s="23" t="s">
        <v>140</v>
      </c>
      <c r="D63" s="24">
        <v>0.5</v>
      </c>
      <c r="E63" s="24">
        <v>0.48997500000000005</v>
      </c>
      <c r="F63" s="12">
        <v>0</v>
      </c>
      <c r="G63" s="15">
        <v>10</v>
      </c>
      <c r="H63" s="10" t="s">
        <v>68</v>
      </c>
      <c r="I63" s="14" t="s">
        <v>214</v>
      </c>
      <c r="J63" s="10" t="s">
        <v>25</v>
      </c>
      <c r="K63" s="15">
        <v>4939125</v>
      </c>
      <c r="L63" s="32">
        <v>43798</v>
      </c>
      <c r="M63" s="35">
        <v>44163</v>
      </c>
      <c r="N63" s="16">
        <v>4939125</v>
      </c>
      <c r="O63" s="32">
        <v>44168</v>
      </c>
      <c r="P63" s="10">
        <v>2021</v>
      </c>
      <c r="Q63" s="10">
        <v>2021</v>
      </c>
      <c r="R63" s="39"/>
      <c r="S63" s="27"/>
    </row>
    <row r="64" spans="1:19" ht="24.95" customHeight="1" x14ac:dyDescent="0.25">
      <c r="A64" s="11">
        <f t="shared" si="0"/>
        <v>55</v>
      </c>
      <c r="B64" s="28" t="s">
        <v>215</v>
      </c>
      <c r="C64" s="11" t="s">
        <v>141</v>
      </c>
      <c r="D64" s="24">
        <v>3.0000000000000001E-3</v>
      </c>
      <c r="E64" s="24">
        <v>2.8399999999999996E-3</v>
      </c>
      <c r="F64" s="12">
        <v>0</v>
      </c>
      <c r="G64" s="11">
        <v>0.23</v>
      </c>
      <c r="H64" s="10" t="s">
        <v>69</v>
      </c>
      <c r="I64" s="14" t="s">
        <v>70</v>
      </c>
      <c r="J64" s="10" t="s">
        <v>21</v>
      </c>
      <c r="K64" s="15">
        <v>5769820</v>
      </c>
      <c r="L64" s="32">
        <v>43956</v>
      </c>
      <c r="M64" s="35">
        <v>44321</v>
      </c>
      <c r="N64" s="16">
        <v>5769820</v>
      </c>
      <c r="O64" s="32">
        <v>44307</v>
      </c>
      <c r="P64" s="10">
        <v>2021</v>
      </c>
      <c r="Q64" s="10">
        <v>2021</v>
      </c>
      <c r="R64" s="39"/>
      <c r="S64" s="27"/>
    </row>
    <row r="65" spans="1:19" ht="24.95" customHeight="1" x14ac:dyDescent="0.25">
      <c r="A65" s="11">
        <f t="shared" si="0"/>
        <v>56</v>
      </c>
      <c r="B65" s="28" t="s">
        <v>216</v>
      </c>
      <c r="C65" s="11" t="s">
        <v>141</v>
      </c>
      <c r="D65" s="24">
        <v>3.5000000000000001E-3</v>
      </c>
      <c r="E65" s="24">
        <v>3.3300000000000001E-3</v>
      </c>
      <c r="F65" s="12">
        <v>0</v>
      </c>
      <c r="G65" s="11">
        <v>0.23</v>
      </c>
      <c r="H65" s="10" t="s">
        <v>73</v>
      </c>
      <c r="I65" s="14" t="s">
        <v>74</v>
      </c>
      <c r="J65" s="10" t="s">
        <v>21</v>
      </c>
      <c r="K65" s="15">
        <v>5780203</v>
      </c>
      <c r="L65" s="32">
        <v>43964</v>
      </c>
      <c r="M65" s="35">
        <v>44329</v>
      </c>
      <c r="N65" s="16">
        <v>5780203</v>
      </c>
      <c r="O65" s="32">
        <v>44313</v>
      </c>
      <c r="P65" s="10">
        <v>2021</v>
      </c>
      <c r="Q65" s="10">
        <v>2021</v>
      </c>
      <c r="R65" s="39"/>
      <c r="S65" s="27"/>
    </row>
    <row r="66" spans="1:19" ht="24.95" customHeight="1" x14ac:dyDescent="0.25">
      <c r="A66" s="11">
        <f t="shared" si="0"/>
        <v>57</v>
      </c>
      <c r="B66" s="28" t="s">
        <v>217</v>
      </c>
      <c r="C66" s="11" t="s">
        <v>141</v>
      </c>
      <c r="D66" s="24">
        <v>3.5000000000000001E-3</v>
      </c>
      <c r="E66" s="24">
        <v>3.3300000000000001E-3</v>
      </c>
      <c r="F66" s="12">
        <v>0</v>
      </c>
      <c r="G66" s="11">
        <v>0.23</v>
      </c>
      <c r="H66" s="10" t="s">
        <v>75</v>
      </c>
      <c r="I66" s="14" t="s">
        <v>76</v>
      </c>
      <c r="J66" s="10" t="s">
        <v>21</v>
      </c>
      <c r="K66" s="15">
        <v>5819848</v>
      </c>
      <c r="L66" s="32">
        <v>43966</v>
      </c>
      <c r="M66" s="35">
        <v>44331</v>
      </c>
      <c r="N66" s="16">
        <v>5819848</v>
      </c>
      <c r="O66" s="32">
        <v>44313</v>
      </c>
      <c r="P66" s="10">
        <v>2021</v>
      </c>
      <c r="Q66" s="10">
        <v>2021</v>
      </c>
      <c r="R66" s="39"/>
      <c r="S66" s="27"/>
    </row>
    <row r="67" spans="1:19" ht="24.95" customHeight="1" x14ac:dyDescent="0.25">
      <c r="A67" s="11">
        <f t="shared" si="0"/>
        <v>58</v>
      </c>
      <c r="B67" s="28" t="s">
        <v>218</v>
      </c>
      <c r="C67" s="11" t="s">
        <v>141</v>
      </c>
      <c r="D67" s="24">
        <v>3.7000000000000002E-3</v>
      </c>
      <c r="E67" s="24">
        <v>3.5259999999999996E-3</v>
      </c>
      <c r="F67" s="12">
        <v>0</v>
      </c>
      <c r="G67" s="11">
        <v>0.4</v>
      </c>
      <c r="H67" s="10" t="s">
        <v>16</v>
      </c>
      <c r="I67" s="14" t="s">
        <v>77</v>
      </c>
      <c r="J67" s="10" t="s">
        <v>21</v>
      </c>
      <c r="K67" s="15">
        <v>5877363</v>
      </c>
      <c r="L67" s="32">
        <v>43966</v>
      </c>
      <c r="M67" s="35">
        <v>44331</v>
      </c>
      <c r="N67" s="16">
        <v>5877363</v>
      </c>
      <c r="O67" s="32">
        <v>44313</v>
      </c>
      <c r="P67" s="10">
        <v>2021</v>
      </c>
      <c r="Q67" s="10">
        <v>2021</v>
      </c>
      <c r="R67" s="39"/>
      <c r="S67" s="27"/>
    </row>
    <row r="68" spans="1:19" ht="24.95" customHeight="1" x14ac:dyDescent="0.25">
      <c r="A68" s="11">
        <f t="shared" si="0"/>
        <v>59</v>
      </c>
      <c r="B68" s="28" t="s">
        <v>219</v>
      </c>
      <c r="C68" s="23" t="s">
        <v>140</v>
      </c>
      <c r="D68" s="24">
        <v>0.12</v>
      </c>
      <c r="E68" s="24">
        <v>0</v>
      </c>
      <c r="F68" s="12">
        <v>0</v>
      </c>
      <c r="G68" s="11">
        <v>0.4</v>
      </c>
      <c r="H68" s="10" t="s">
        <v>79</v>
      </c>
      <c r="I68" s="14" t="s">
        <v>80</v>
      </c>
      <c r="J68" s="10" t="s">
        <v>21</v>
      </c>
      <c r="K68" s="15">
        <v>6685142</v>
      </c>
      <c r="L68" s="32">
        <v>44223</v>
      </c>
      <c r="M68" s="35">
        <v>44588</v>
      </c>
      <c r="N68" s="16">
        <v>6685142</v>
      </c>
      <c r="O68" s="32">
        <v>44314</v>
      </c>
      <c r="P68" s="10">
        <v>2021</v>
      </c>
      <c r="Q68" s="10">
        <v>2021</v>
      </c>
      <c r="R68" s="39"/>
      <c r="S68" s="27"/>
    </row>
    <row r="69" spans="1:19" ht="24.95" customHeight="1" x14ac:dyDescent="0.25">
      <c r="A69" s="11">
        <f t="shared" si="0"/>
        <v>60</v>
      </c>
      <c r="B69" s="28" t="s">
        <v>220</v>
      </c>
      <c r="C69" s="11" t="s">
        <v>141</v>
      </c>
      <c r="D69" s="24">
        <v>0.15</v>
      </c>
      <c r="E69" s="24">
        <v>0.14699799999999999</v>
      </c>
      <c r="F69" s="12">
        <v>0</v>
      </c>
      <c r="G69" s="11">
        <v>20</v>
      </c>
      <c r="H69" s="10" t="s">
        <v>81</v>
      </c>
      <c r="I69" s="14" t="s">
        <v>82</v>
      </c>
      <c r="J69" s="10" t="s">
        <v>21</v>
      </c>
      <c r="K69" s="15">
        <v>7441558</v>
      </c>
      <c r="L69" s="32">
        <v>44298</v>
      </c>
      <c r="M69" s="35">
        <v>44663</v>
      </c>
      <c r="N69" s="16">
        <v>7441558</v>
      </c>
      <c r="O69" s="32">
        <v>44304</v>
      </c>
      <c r="P69" s="10">
        <v>2021</v>
      </c>
      <c r="Q69" s="10">
        <v>2021</v>
      </c>
      <c r="R69" s="39"/>
      <c r="S69" s="27"/>
    </row>
    <row r="70" spans="1:19" ht="24.95" customHeight="1" x14ac:dyDescent="0.25">
      <c r="A70" s="11">
        <f t="shared" si="0"/>
        <v>61</v>
      </c>
      <c r="B70" s="28" t="s">
        <v>221</v>
      </c>
      <c r="C70" s="11" t="s">
        <v>141</v>
      </c>
      <c r="D70" s="24">
        <v>0.2</v>
      </c>
      <c r="E70" s="24">
        <v>0</v>
      </c>
      <c r="F70" s="12">
        <v>0</v>
      </c>
      <c r="G70" s="11">
        <v>20</v>
      </c>
      <c r="H70" s="10" t="s">
        <v>83</v>
      </c>
      <c r="I70" s="14" t="s">
        <v>84</v>
      </c>
      <c r="J70" s="10" t="s">
        <v>21</v>
      </c>
      <c r="K70" s="15">
        <v>7466876</v>
      </c>
      <c r="L70" s="32">
        <v>44308</v>
      </c>
      <c r="M70" s="35">
        <v>44673</v>
      </c>
      <c r="N70" s="16">
        <v>7466876</v>
      </c>
      <c r="O70" s="32">
        <v>44313</v>
      </c>
      <c r="P70" s="10">
        <v>2021</v>
      </c>
      <c r="Q70" s="10">
        <v>2021</v>
      </c>
      <c r="R70" s="39"/>
      <c r="S70" s="27"/>
    </row>
    <row r="71" spans="1:19" ht="24.95" customHeight="1" x14ac:dyDescent="0.25">
      <c r="A71" s="11">
        <f t="shared" si="0"/>
        <v>62</v>
      </c>
      <c r="B71" s="28" t="s">
        <v>222</v>
      </c>
      <c r="C71" s="11" t="s">
        <v>141</v>
      </c>
      <c r="D71" s="24">
        <v>3.0000000000000001E-3</v>
      </c>
      <c r="E71" s="24">
        <v>2.8399999999999996E-3</v>
      </c>
      <c r="F71" s="12">
        <v>0</v>
      </c>
      <c r="G71" s="11">
        <v>0.4</v>
      </c>
      <c r="H71" s="10" t="s">
        <v>85</v>
      </c>
      <c r="I71" s="14" t="s">
        <v>86</v>
      </c>
      <c r="J71" s="10" t="s">
        <v>21</v>
      </c>
      <c r="K71" s="15">
        <v>5894546</v>
      </c>
      <c r="L71" s="32">
        <v>43984</v>
      </c>
      <c r="M71" s="35">
        <v>44349</v>
      </c>
      <c r="N71" s="16">
        <v>5894546</v>
      </c>
      <c r="O71" s="32">
        <v>44342</v>
      </c>
      <c r="P71" s="10">
        <v>2021</v>
      </c>
      <c r="Q71" s="10">
        <v>2021</v>
      </c>
      <c r="R71" s="39"/>
      <c r="S71" s="27"/>
    </row>
    <row r="72" spans="1:19" ht="24.95" customHeight="1" x14ac:dyDescent="0.25">
      <c r="A72" s="11">
        <f t="shared" si="0"/>
        <v>63</v>
      </c>
      <c r="B72" s="28" t="s">
        <v>223</v>
      </c>
      <c r="C72" s="11" t="s">
        <v>141</v>
      </c>
      <c r="D72" s="24">
        <v>4.0000000000000001E-3</v>
      </c>
      <c r="E72" s="24">
        <v>3.82E-3</v>
      </c>
      <c r="F72" s="12">
        <v>0</v>
      </c>
      <c r="G72" s="11">
        <v>0.4</v>
      </c>
      <c r="H72" s="10" t="s">
        <v>88</v>
      </c>
      <c r="I72" s="14" t="s">
        <v>89</v>
      </c>
      <c r="J72" s="10" t="s">
        <v>21</v>
      </c>
      <c r="K72" s="15">
        <v>5891358</v>
      </c>
      <c r="L72" s="32">
        <v>43970</v>
      </c>
      <c r="M72" s="35">
        <v>44335</v>
      </c>
      <c r="N72" s="16">
        <v>5891358</v>
      </c>
      <c r="O72" s="32">
        <v>44327</v>
      </c>
      <c r="P72" s="10">
        <v>2021</v>
      </c>
      <c r="Q72" s="10">
        <v>2021</v>
      </c>
      <c r="R72" s="39"/>
      <c r="S72" s="27"/>
    </row>
    <row r="73" spans="1:19" ht="24.95" customHeight="1" x14ac:dyDescent="0.25">
      <c r="A73" s="11">
        <f t="shared" si="0"/>
        <v>64</v>
      </c>
      <c r="B73" s="28" t="s">
        <v>224</v>
      </c>
      <c r="C73" s="11" t="s">
        <v>141</v>
      </c>
      <c r="D73" s="24">
        <v>3.0000000000000001E-3</v>
      </c>
      <c r="E73" s="24">
        <v>2.8399999999999996E-3</v>
      </c>
      <c r="F73" s="12">
        <v>0</v>
      </c>
      <c r="G73" s="11">
        <v>0.4</v>
      </c>
      <c r="H73" s="10" t="s">
        <v>90</v>
      </c>
      <c r="I73" s="14" t="s">
        <v>91</v>
      </c>
      <c r="J73" s="10" t="s">
        <v>21</v>
      </c>
      <c r="K73" s="15">
        <v>5890289</v>
      </c>
      <c r="L73" s="32">
        <v>43970</v>
      </c>
      <c r="M73" s="35">
        <v>44335</v>
      </c>
      <c r="N73" s="16">
        <v>5890289</v>
      </c>
      <c r="O73" s="32">
        <v>44323</v>
      </c>
      <c r="P73" s="10">
        <v>2021</v>
      </c>
      <c r="Q73" s="10">
        <v>2021</v>
      </c>
      <c r="R73" s="39"/>
      <c r="S73" s="27"/>
    </row>
    <row r="74" spans="1:19" ht="24.95" customHeight="1" x14ac:dyDescent="0.25">
      <c r="A74" s="11">
        <f t="shared" si="0"/>
        <v>65</v>
      </c>
      <c r="B74" s="28" t="s">
        <v>225</v>
      </c>
      <c r="C74" s="11" t="s">
        <v>141</v>
      </c>
      <c r="D74" s="24">
        <v>3.5000000000000001E-3</v>
      </c>
      <c r="E74" s="24">
        <v>3.3300000000000001E-3</v>
      </c>
      <c r="F74" s="12">
        <v>0</v>
      </c>
      <c r="G74" s="11">
        <v>0.23</v>
      </c>
      <c r="H74" s="10" t="s">
        <v>92</v>
      </c>
      <c r="I74" s="14" t="s">
        <v>93</v>
      </c>
      <c r="J74" s="10" t="s">
        <v>21</v>
      </c>
      <c r="K74" s="15">
        <v>5890769</v>
      </c>
      <c r="L74" s="32">
        <v>43973</v>
      </c>
      <c r="M74" s="35">
        <v>44338</v>
      </c>
      <c r="N74" s="16">
        <v>5890769</v>
      </c>
      <c r="O74" s="32">
        <v>44323</v>
      </c>
      <c r="P74" s="10">
        <v>2021</v>
      </c>
      <c r="Q74" s="10">
        <v>2021</v>
      </c>
      <c r="R74" s="39"/>
      <c r="S74" s="27"/>
    </row>
    <row r="75" spans="1:19" ht="24.95" customHeight="1" x14ac:dyDescent="0.25">
      <c r="A75" s="11">
        <f t="shared" si="0"/>
        <v>66</v>
      </c>
      <c r="B75" s="28" t="s">
        <v>226</v>
      </c>
      <c r="C75" s="11" t="s">
        <v>141</v>
      </c>
      <c r="D75" s="24">
        <v>3.5000000000000001E-3</v>
      </c>
      <c r="E75" s="24">
        <v>3.3300000000000001E-3</v>
      </c>
      <c r="F75" s="12">
        <v>0</v>
      </c>
      <c r="G75" s="11">
        <v>0.23</v>
      </c>
      <c r="H75" s="10" t="s">
        <v>95</v>
      </c>
      <c r="I75" s="14" t="s">
        <v>96</v>
      </c>
      <c r="J75" s="10" t="s">
        <v>21</v>
      </c>
      <c r="K75" s="15">
        <v>5897930</v>
      </c>
      <c r="L75" s="32">
        <v>43973</v>
      </c>
      <c r="M75" s="35">
        <v>44338</v>
      </c>
      <c r="N75" s="16">
        <v>5897930</v>
      </c>
      <c r="O75" s="32">
        <v>44323</v>
      </c>
      <c r="P75" s="10">
        <v>2021</v>
      </c>
      <c r="Q75" s="10">
        <v>2021</v>
      </c>
      <c r="R75" s="39"/>
      <c r="S75" s="27"/>
    </row>
    <row r="76" spans="1:19" ht="24.95" customHeight="1" x14ac:dyDescent="0.25">
      <c r="A76" s="11">
        <f t="shared" ref="A76:A136" si="1">A75+1</f>
        <v>67</v>
      </c>
      <c r="B76" s="28" t="s">
        <v>227</v>
      </c>
      <c r="C76" s="11" t="s">
        <v>141</v>
      </c>
      <c r="D76" s="24">
        <v>3.0000000000000001E-3</v>
      </c>
      <c r="E76" s="24">
        <v>2.8399999999999996E-3</v>
      </c>
      <c r="F76" s="12">
        <v>0</v>
      </c>
      <c r="G76" s="11">
        <v>0.4</v>
      </c>
      <c r="H76" s="10" t="s">
        <v>72</v>
      </c>
      <c r="I76" s="14" t="s">
        <v>97</v>
      </c>
      <c r="J76" s="10" t="s">
        <v>21</v>
      </c>
      <c r="K76" s="15">
        <v>5900702</v>
      </c>
      <c r="L76" s="32">
        <v>43976</v>
      </c>
      <c r="M76" s="35">
        <v>44341</v>
      </c>
      <c r="N76" s="16">
        <v>5900702</v>
      </c>
      <c r="O76" s="32">
        <v>44329</v>
      </c>
      <c r="P76" s="10">
        <v>2021</v>
      </c>
      <c r="Q76" s="10">
        <v>2021</v>
      </c>
      <c r="R76" s="39"/>
      <c r="S76" s="27"/>
    </row>
    <row r="77" spans="1:19" ht="24.95" customHeight="1" x14ac:dyDescent="0.25">
      <c r="A77" s="11">
        <f t="shared" si="1"/>
        <v>68</v>
      </c>
      <c r="B77" s="28" t="s">
        <v>228</v>
      </c>
      <c r="C77" s="11" t="s">
        <v>141</v>
      </c>
      <c r="D77" s="24">
        <v>3.0000000000000001E-3</v>
      </c>
      <c r="E77" s="24">
        <v>2.8399999999999996E-3</v>
      </c>
      <c r="F77" s="12">
        <v>0</v>
      </c>
      <c r="G77" s="11">
        <v>0.4</v>
      </c>
      <c r="H77" s="10" t="s">
        <v>85</v>
      </c>
      <c r="I77" s="14" t="s">
        <v>98</v>
      </c>
      <c r="J77" s="10" t="s">
        <v>21</v>
      </c>
      <c r="K77" s="15">
        <v>5901917</v>
      </c>
      <c r="L77" s="32">
        <v>43977</v>
      </c>
      <c r="M77" s="35">
        <v>44342</v>
      </c>
      <c r="N77" s="16">
        <v>5901917</v>
      </c>
      <c r="O77" s="32">
        <v>44330</v>
      </c>
      <c r="P77" s="10">
        <v>2021</v>
      </c>
      <c r="Q77" s="10">
        <v>2021</v>
      </c>
      <c r="R77" s="39"/>
      <c r="S77" s="27"/>
    </row>
    <row r="78" spans="1:19" ht="24.95" customHeight="1" x14ac:dyDescent="0.25">
      <c r="A78" s="11">
        <f t="shared" si="1"/>
        <v>69</v>
      </c>
      <c r="B78" s="28" t="s">
        <v>229</v>
      </c>
      <c r="C78" s="11" t="s">
        <v>141</v>
      </c>
      <c r="D78" s="24">
        <v>3.7000000000000002E-3</v>
      </c>
      <c r="E78" s="24">
        <v>3.5259999999999996E-3</v>
      </c>
      <c r="F78" s="12">
        <v>0</v>
      </c>
      <c r="G78" s="11">
        <v>0.4</v>
      </c>
      <c r="H78" s="10" t="s">
        <v>31</v>
      </c>
      <c r="I78" s="14" t="s">
        <v>99</v>
      </c>
      <c r="J78" s="10" t="s">
        <v>21</v>
      </c>
      <c r="K78" s="15">
        <v>5904972</v>
      </c>
      <c r="L78" s="32">
        <v>43977</v>
      </c>
      <c r="M78" s="35">
        <v>44342</v>
      </c>
      <c r="N78" s="16">
        <v>5904972</v>
      </c>
      <c r="O78" s="32">
        <v>44329</v>
      </c>
      <c r="P78" s="10">
        <v>2021</v>
      </c>
      <c r="Q78" s="10">
        <v>2021</v>
      </c>
      <c r="R78" s="39"/>
      <c r="S78" s="27"/>
    </row>
    <row r="79" spans="1:19" ht="24.95" customHeight="1" x14ac:dyDescent="0.25">
      <c r="A79" s="11">
        <f t="shared" si="1"/>
        <v>70</v>
      </c>
      <c r="B79" s="28" t="s">
        <v>230</v>
      </c>
      <c r="C79" s="11" t="s">
        <v>141</v>
      </c>
      <c r="D79" s="24">
        <v>5.0000000000000001E-3</v>
      </c>
      <c r="E79" s="24">
        <v>4.7999999999999996E-3</v>
      </c>
      <c r="F79" s="12">
        <v>0</v>
      </c>
      <c r="G79" s="11">
        <v>0.23</v>
      </c>
      <c r="H79" s="10" t="s">
        <v>100</v>
      </c>
      <c r="I79" s="14" t="s">
        <v>101</v>
      </c>
      <c r="J79" s="10" t="s">
        <v>21</v>
      </c>
      <c r="K79" s="15">
        <v>5865205</v>
      </c>
      <c r="L79" s="32">
        <v>43970</v>
      </c>
      <c r="M79" s="35">
        <v>44335</v>
      </c>
      <c r="N79" s="16">
        <v>5865205</v>
      </c>
      <c r="O79" s="32">
        <v>44323</v>
      </c>
      <c r="P79" s="10">
        <v>2021</v>
      </c>
      <c r="Q79" s="10">
        <v>2021</v>
      </c>
      <c r="R79" s="39"/>
      <c r="S79" s="27"/>
    </row>
    <row r="80" spans="1:19" ht="24.95" customHeight="1" x14ac:dyDescent="0.25">
      <c r="A80" s="11">
        <f t="shared" si="1"/>
        <v>71</v>
      </c>
      <c r="B80" s="28" t="s">
        <v>231</v>
      </c>
      <c r="C80" s="11" t="s">
        <v>141</v>
      </c>
      <c r="D80" s="24">
        <v>3.0000000000000001E-3</v>
      </c>
      <c r="E80" s="24">
        <v>2.8399999999999996E-3</v>
      </c>
      <c r="F80" s="12">
        <v>0</v>
      </c>
      <c r="G80" s="11">
        <v>0.23</v>
      </c>
      <c r="H80" s="10" t="s">
        <v>71</v>
      </c>
      <c r="I80" s="14" t="s">
        <v>102</v>
      </c>
      <c r="J80" s="10" t="s">
        <v>21</v>
      </c>
      <c r="K80" s="15">
        <v>5867639</v>
      </c>
      <c r="L80" s="32">
        <v>43969</v>
      </c>
      <c r="M80" s="35">
        <v>44334</v>
      </c>
      <c r="N80" s="16">
        <v>5867639</v>
      </c>
      <c r="O80" s="32">
        <v>44322</v>
      </c>
      <c r="P80" s="10">
        <v>2021</v>
      </c>
      <c r="Q80" s="10">
        <v>2021</v>
      </c>
      <c r="R80" s="39"/>
      <c r="S80" s="27"/>
    </row>
    <row r="81" spans="1:19" ht="24.95" customHeight="1" x14ac:dyDescent="0.25">
      <c r="A81" s="11">
        <f t="shared" si="1"/>
        <v>72</v>
      </c>
      <c r="B81" s="28" t="s">
        <v>232</v>
      </c>
      <c r="C81" s="11" t="s">
        <v>141</v>
      </c>
      <c r="D81" s="24">
        <v>3.0000000000000001E-3</v>
      </c>
      <c r="E81" s="24">
        <v>2.8399999999999996E-3</v>
      </c>
      <c r="F81" s="12">
        <v>0</v>
      </c>
      <c r="G81" s="11">
        <v>0.4</v>
      </c>
      <c r="H81" s="10" t="s">
        <v>103</v>
      </c>
      <c r="I81" s="14" t="s">
        <v>104</v>
      </c>
      <c r="J81" s="10" t="s">
        <v>21</v>
      </c>
      <c r="K81" s="15">
        <v>5885514</v>
      </c>
      <c r="L81" s="32">
        <v>43977</v>
      </c>
      <c r="M81" s="35">
        <v>44342</v>
      </c>
      <c r="N81" s="16">
        <v>5885514</v>
      </c>
      <c r="O81" s="32">
        <v>44329</v>
      </c>
      <c r="P81" s="10">
        <v>2021</v>
      </c>
      <c r="Q81" s="10">
        <v>2021</v>
      </c>
      <c r="R81" s="39"/>
      <c r="S81" s="27"/>
    </row>
    <row r="82" spans="1:19" ht="24.95" customHeight="1" x14ac:dyDescent="0.25">
      <c r="A82" s="11">
        <f t="shared" si="1"/>
        <v>73</v>
      </c>
      <c r="B82" s="28" t="s">
        <v>233</v>
      </c>
      <c r="C82" s="11" t="s">
        <v>141</v>
      </c>
      <c r="D82" s="24">
        <v>3.0000000000000001E-3</v>
      </c>
      <c r="E82" s="24">
        <v>2.8399999999999996E-3</v>
      </c>
      <c r="F82" s="12">
        <v>0</v>
      </c>
      <c r="G82" s="11">
        <v>0.23</v>
      </c>
      <c r="H82" s="10" t="s">
        <v>103</v>
      </c>
      <c r="I82" s="14" t="s">
        <v>105</v>
      </c>
      <c r="J82" s="10" t="s">
        <v>21</v>
      </c>
      <c r="K82" s="15">
        <v>5885465</v>
      </c>
      <c r="L82" s="32">
        <v>43998</v>
      </c>
      <c r="M82" s="35">
        <v>44363</v>
      </c>
      <c r="N82" s="16">
        <v>5885465</v>
      </c>
      <c r="O82" s="32">
        <v>44343</v>
      </c>
      <c r="P82" s="10">
        <v>2021</v>
      </c>
      <c r="Q82" s="10">
        <v>2021</v>
      </c>
      <c r="R82" s="39"/>
      <c r="S82" s="27"/>
    </row>
    <row r="83" spans="1:19" ht="24.95" customHeight="1" x14ac:dyDescent="0.25">
      <c r="A83" s="11">
        <f t="shared" si="1"/>
        <v>74</v>
      </c>
      <c r="B83" s="28" t="s">
        <v>234</v>
      </c>
      <c r="C83" s="11" t="s">
        <v>141</v>
      </c>
      <c r="D83" s="24">
        <v>3.7000000000000002E-3</v>
      </c>
      <c r="E83" s="24">
        <v>3.5259999999999996E-3</v>
      </c>
      <c r="F83" s="12">
        <v>0</v>
      </c>
      <c r="G83" s="11">
        <v>0.4</v>
      </c>
      <c r="H83" s="10" t="s">
        <v>106</v>
      </c>
      <c r="I83" s="14" t="s">
        <v>107</v>
      </c>
      <c r="J83" s="10" t="s">
        <v>21</v>
      </c>
      <c r="K83" s="15">
        <v>5930239</v>
      </c>
      <c r="L83" s="32">
        <v>43985</v>
      </c>
      <c r="M83" s="35">
        <v>44350</v>
      </c>
      <c r="N83" s="16">
        <v>5930239</v>
      </c>
      <c r="O83" s="32">
        <v>44343</v>
      </c>
      <c r="P83" s="10">
        <v>2021</v>
      </c>
      <c r="Q83" s="10">
        <v>2021</v>
      </c>
      <c r="R83" s="39"/>
      <c r="S83" s="27"/>
    </row>
    <row r="84" spans="1:19" ht="24.95" customHeight="1" x14ac:dyDescent="0.25">
      <c r="A84" s="11">
        <f t="shared" si="1"/>
        <v>75</v>
      </c>
      <c r="B84" s="28" t="s">
        <v>235</v>
      </c>
      <c r="C84" s="11" t="s">
        <v>141</v>
      </c>
      <c r="D84" s="24">
        <v>3.0000000000000001E-3</v>
      </c>
      <c r="E84" s="24">
        <v>2.8399999999999996E-3</v>
      </c>
      <c r="F84" s="12">
        <v>0</v>
      </c>
      <c r="G84" s="11">
        <v>0.23</v>
      </c>
      <c r="H84" s="10" t="s">
        <v>71</v>
      </c>
      <c r="I84" s="14" t="s">
        <v>108</v>
      </c>
      <c r="J84" s="10" t="s">
        <v>21</v>
      </c>
      <c r="K84" s="15">
        <v>5945736</v>
      </c>
      <c r="L84" s="32">
        <v>43991</v>
      </c>
      <c r="M84" s="35">
        <v>44356</v>
      </c>
      <c r="N84" s="16">
        <v>5945736</v>
      </c>
      <c r="O84" s="32">
        <v>44342</v>
      </c>
      <c r="P84" s="10">
        <v>2021</v>
      </c>
      <c r="Q84" s="10">
        <v>2021</v>
      </c>
      <c r="R84" s="39"/>
      <c r="S84" s="27"/>
    </row>
    <row r="85" spans="1:19" ht="24.95" customHeight="1" x14ac:dyDescent="0.25">
      <c r="A85" s="11">
        <f t="shared" si="1"/>
        <v>76</v>
      </c>
      <c r="B85" s="28" t="s">
        <v>236</v>
      </c>
      <c r="C85" s="11" t="s">
        <v>141</v>
      </c>
      <c r="D85" s="24">
        <v>3.0000000000000001E-3</v>
      </c>
      <c r="E85" s="24">
        <v>2.8399999999999996E-3</v>
      </c>
      <c r="F85" s="12">
        <v>0</v>
      </c>
      <c r="G85" s="11">
        <v>0.23</v>
      </c>
      <c r="H85" s="10" t="s">
        <v>109</v>
      </c>
      <c r="I85" s="14" t="s">
        <v>110</v>
      </c>
      <c r="J85" s="10" t="s">
        <v>21</v>
      </c>
      <c r="K85" s="15">
        <v>6093662</v>
      </c>
      <c r="L85" s="32">
        <v>44034</v>
      </c>
      <c r="M85" s="35">
        <v>44399</v>
      </c>
      <c r="N85" s="16">
        <v>6093662</v>
      </c>
      <c r="O85" s="32">
        <v>44340</v>
      </c>
      <c r="P85" s="10">
        <v>2021</v>
      </c>
      <c r="Q85" s="10">
        <v>2021</v>
      </c>
      <c r="R85" s="39"/>
      <c r="S85" s="27"/>
    </row>
    <row r="86" spans="1:19" ht="24.95" customHeight="1" x14ac:dyDescent="0.25">
      <c r="A86" s="11">
        <f t="shared" si="1"/>
        <v>77</v>
      </c>
      <c r="B86" s="28" t="s">
        <v>237</v>
      </c>
      <c r="C86" s="23" t="s">
        <v>140</v>
      </c>
      <c r="D86" s="24">
        <v>8.0000000000000002E-3</v>
      </c>
      <c r="E86" s="24">
        <v>7.8200000000000006E-3</v>
      </c>
      <c r="F86" s="12">
        <v>0</v>
      </c>
      <c r="G86" s="11">
        <v>0.4</v>
      </c>
      <c r="H86" s="10" t="s">
        <v>111</v>
      </c>
      <c r="I86" s="14" t="s">
        <v>112</v>
      </c>
      <c r="J86" s="10" t="s">
        <v>21</v>
      </c>
      <c r="K86" s="15">
        <v>6448949</v>
      </c>
      <c r="L86" s="32">
        <v>44124</v>
      </c>
      <c r="M86" s="35">
        <v>44489</v>
      </c>
      <c r="N86" s="16">
        <v>6448949</v>
      </c>
      <c r="O86" s="32">
        <v>44370</v>
      </c>
      <c r="P86" s="10">
        <v>2021</v>
      </c>
      <c r="Q86" s="10">
        <v>2021</v>
      </c>
      <c r="R86" s="39"/>
      <c r="S86" s="27"/>
    </row>
    <row r="87" spans="1:19" ht="24.95" customHeight="1" x14ac:dyDescent="0.25">
      <c r="A87" s="11">
        <f t="shared" si="1"/>
        <v>78</v>
      </c>
      <c r="B87" s="28" t="s">
        <v>238</v>
      </c>
      <c r="C87" s="23" t="s">
        <v>140</v>
      </c>
      <c r="D87" s="24">
        <v>1.2E-2</v>
      </c>
      <c r="E87" s="24">
        <v>1.174E-2</v>
      </c>
      <c r="F87" s="12">
        <v>0</v>
      </c>
      <c r="G87" s="11">
        <v>0.4</v>
      </c>
      <c r="H87" s="10" t="s">
        <v>111</v>
      </c>
      <c r="I87" s="14" t="s">
        <v>113</v>
      </c>
      <c r="J87" s="10" t="s">
        <v>21</v>
      </c>
      <c r="K87" s="15">
        <v>6449171</v>
      </c>
      <c r="L87" s="32">
        <v>44125</v>
      </c>
      <c r="M87" s="35">
        <v>44490</v>
      </c>
      <c r="N87" s="16">
        <v>6449171</v>
      </c>
      <c r="O87" s="32">
        <v>44370</v>
      </c>
      <c r="P87" s="10">
        <v>2021</v>
      </c>
      <c r="Q87" s="10">
        <v>2021</v>
      </c>
      <c r="R87" s="39"/>
      <c r="S87" s="27"/>
    </row>
    <row r="88" spans="1:19" ht="24.95" customHeight="1" x14ac:dyDescent="0.25">
      <c r="A88" s="11">
        <f t="shared" si="1"/>
        <v>79</v>
      </c>
      <c r="B88" s="28" t="s">
        <v>239</v>
      </c>
      <c r="C88" s="11" t="s">
        <v>141</v>
      </c>
      <c r="D88" s="24">
        <v>3.7000000000000002E-3</v>
      </c>
      <c r="E88" s="24">
        <v>3.5259999999999996E-3</v>
      </c>
      <c r="F88" s="12">
        <v>0</v>
      </c>
      <c r="G88" s="11">
        <v>0.4</v>
      </c>
      <c r="H88" s="10" t="s">
        <v>19</v>
      </c>
      <c r="I88" s="14" t="s">
        <v>114</v>
      </c>
      <c r="J88" s="10" t="s">
        <v>21</v>
      </c>
      <c r="K88" s="15">
        <v>6191334</v>
      </c>
      <c r="L88" s="32">
        <v>44043</v>
      </c>
      <c r="M88" s="35">
        <v>44408</v>
      </c>
      <c r="N88" s="16">
        <v>6191334</v>
      </c>
      <c r="O88" s="32">
        <v>44372</v>
      </c>
      <c r="P88" s="10">
        <v>2021</v>
      </c>
      <c r="Q88" s="10">
        <v>2021</v>
      </c>
      <c r="R88" s="39"/>
      <c r="S88" s="27"/>
    </row>
    <row r="89" spans="1:19" ht="24.95" customHeight="1" x14ac:dyDescent="0.25">
      <c r="A89" s="11">
        <f t="shared" si="1"/>
        <v>80</v>
      </c>
      <c r="B89" s="28" t="s">
        <v>240</v>
      </c>
      <c r="C89" s="11" t="s">
        <v>141</v>
      </c>
      <c r="D89" s="24">
        <v>5.0000000000000001E-3</v>
      </c>
      <c r="E89" s="24">
        <v>4.7999999999999996E-3</v>
      </c>
      <c r="F89" s="12">
        <v>0</v>
      </c>
      <c r="G89" s="11">
        <v>0.4</v>
      </c>
      <c r="H89" s="10" t="s">
        <v>26</v>
      </c>
      <c r="I89" s="14" t="s">
        <v>115</v>
      </c>
      <c r="J89" s="10" t="s">
        <v>21</v>
      </c>
      <c r="K89" s="15">
        <v>5943816</v>
      </c>
      <c r="L89" s="32">
        <v>43992</v>
      </c>
      <c r="M89" s="35">
        <v>44357</v>
      </c>
      <c r="N89" s="16">
        <v>5943816</v>
      </c>
      <c r="O89" s="32">
        <v>44350</v>
      </c>
      <c r="P89" s="10">
        <v>2021</v>
      </c>
      <c r="Q89" s="10">
        <v>2021</v>
      </c>
      <c r="R89" s="39"/>
      <c r="S89" s="27"/>
    </row>
    <row r="90" spans="1:19" ht="24.95" customHeight="1" x14ac:dyDescent="0.25">
      <c r="A90" s="11">
        <f t="shared" si="1"/>
        <v>81</v>
      </c>
      <c r="B90" s="28" t="s">
        <v>241</v>
      </c>
      <c r="C90" s="11" t="s">
        <v>141</v>
      </c>
      <c r="D90" s="24">
        <v>4.0000000000000001E-3</v>
      </c>
      <c r="E90" s="24">
        <v>3.82E-3</v>
      </c>
      <c r="F90" s="12">
        <v>0</v>
      </c>
      <c r="G90" s="11">
        <v>0.23</v>
      </c>
      <c r="H90" s="10" t="s">
        <v>116</v>
      </c>
      <c r="I90" s="14" t="s">
        <v>117</v>
      </c>
      <c r="J90" s="10" t="s">
        <v>21</v>
      </c>
      <c r="K90" s="15">
        <v>5998292</v>
      </c>
      <c r="L90" s="32">
        <v>44007</v>
      </c>
      <c r="M90" s="35">
        <v>44372</v>
      </c>
      <c r="N90" s="16">
        <v>5998292</v>
      </c>
      <c r="O90" s="32">
        <v>44372</v>
      </c>
      <c r="P90" s="10">
        <v>2021</v>
      </c>
      <c r="Q90" s="10">
        <v>2021</v>
      </c>
      <c r="R90" s="39"/>
      <c r="S90" s="27"/>
    </row>
    <row r="91" spans="1:19" ht="24.95" customHeight="1" x14ac:dyDescent="0.25">
      <c r="A91" s="11">
        <f t="shared" si="1"/>
        <v>82</v>
      </c>
      <c r="B91" s="28" t="s">
        <v>242</v>
      </c>
      <c r="C91" s="11" t="s">
        <v>141</v>
      </c>
      <c r="D91" s="24">
        <v>3.0000000000000001E-3</v>
      </c>
      <c r="E91" s="24">
        <v>2.8399999999999996E-3</v>
      </c>
      <c r="F91" s="12">
        <v>0</v>
      </c>
      <c r="G91" s="11">
        <v>0.4</v>
      </c>
      <c r="H91" s="10" t="s">
        <v>34</v>
      </c>
      <c r="I91" s="14" t="s">
        <v>118</v>
      </c>
      <c r="J91" s="10" t="s">
        <v>21</v>
      </c>
      <c r="K91" s="15">
        <v>5997519</v>
      </c>
      <c r="L91" s="32">
        <v>44007</v>
      </c>
      <c r="M91" s="35">
        <v>44372</v>
      </c>
      <c r="N91" s="16">
        <v>5997519</v>
      </c>
      <c r="O91" s="32">
        <v>44357</v>
      </c>
      <c r="P91" s="10">
        <v>2021</v>
      </c>
      <c r="Q91" s="10">
        <v>2021</v>
      </c>
      <c r="R91" s="39"/>
      <c r="S91" s="27"/>
    </row>
    <row r="92" spans="1:19" ht="24.95" customHeight="1" x14ac:dyDescent="0.25">
      <c r="A92" s="11">
        <f t="shared" si="1"/>
        <v>83</v>
      </c>
      <c r="B92" s="28" t="s">
        <v>243</v>
      </c>
      <c r="C92" s="11" t="s">
        <v>141</v>
      </c>
      <c r="D92" s="24">
        <v>3.5000000000000001E-3</v>
      </c>
      <c r="E92" s="24">
        <v>3.3300000000000001E-3</v>
      </c>
      <c r="F92" s="12">
        <v>0</v>
      </c>
      <c r="G92" s="11">
        <v>0.23</v>
      </c>
      <c r="H92" s="10" t="s">
        <v>87</v>
      </c>
      <c r="I92" s="14" t="s">
        <v>119</v>
      </c>
      <c r="J92" s="10" t="s">
        <v>21</v>
      </c>
      <c r="K92" s="15">
        <v>5998262</v>
      </c>
      <c r="L92" s="32">
        <v>44008</v>
      </c>
      <c r="M92" s="35">
        <v>44373</v>
      </c>
      <c r="N92" s="16">
        <v>5998262</v>
      </c>
      <c r="O92" s="32">
        <v>44372</v>
      </c>
      <c r="P92" s="10">
        <v>2021</v>
      </c>
      <c r="Q92" s="10">
        <v>2021</v>
      </c>
      <c r="R92" s="39"/>
      <c r="S92" s="27"/>
    </row>
    <row r="93" spans="1:19" ht="24.95" customHeight="1" x14ac:dyDescent="0.25">
      <c r="A93" s="11">
        <f t="shared" si="1"/>
        <v>84</v>
      </c>
      <c r="B93" s="28" t="s">
        <v>244</v>
      </c>
      <c r="C93" s="11" t="s">
        <v>141</v>
      </c>
      <c r="D93" s="24">
        <v>3.0000000000000001E-3</v>
      </c>
      <c r="E93" s="24">
        <v>2.8399999999999996E-3</v>
      </c>
      <c r="F93" s="12">
        <v>0</v>
      </c>
      <c r="G93" s="11">
        <v>0.4</v>
      </c>
      <c r="H93" s="10" t="s">
        <v>78</v>
      </c>
      <c r="I93" s="14" t="s">
        <v>120</v>
      </c>
      <c r="J93" s="10" t="s">
        <v>21</v>
      </c>
      <c r="K93" s="15">
        <v>6043449</v>
      </c>
      <c r="L93" s="32">
        <v>44007</v>
      </c>
      <c r="M93" s="35">
        <v>44372</v>
      </c>
      <c r="N93" s="16">
        <v>6043449</v>
      </c>
      <c r="O93" s="32">
        <v>44372</v>
      </c>
      <c r="P93" s="10">
        <v>2021</v>
      </c>
      <c r="Q93" s="10">
        <v>2021</v>
      </c>
      <c r="R93" s="39"/>
      <c r="S93" s="27"/>
    </row>
    <row r="94" spans="1:19" ht="24.95" customHeight="1" x14ac:dyDescent="0.25">
      <c r="A94" s="11">
        <f t="shared" si="1"/>
        <v>85</v>
      </c>
      <c r="B94" s="28" t="s">
        <v>245</v>
      </c>
      <c r="C94" s="11" t="s">
        <v>141</v>
      </c>
      <c r="D94" s="24">
        <v>3.0000000000000001E-3</v>
      </c>
      <c r="E94" s="24">
        <v>2.8399999999999996E-3</v>
      </c>
      <c r="F94" s="12">
        <v>0</v>
      </c>
      <c r="G94" s="11">
        <v>0.4</v>
      </c>
      <c r="H94" s="10" t="s">
        <v>94</v>
      </c>
      <c r="I94" s="14" t="s">
        <v>121</v>
      </c>
      <c r="J94" s="10" t="s">
        <v>21</v>
      </c>
      <c r="K94" s="15">
        <v>6046966</v>
      </c>
      <c r="L94" s="32">
        <v>44013</v>
      </c>
      <c r="M94" s="35">
        <v>44378</v>
      </c>
      <c r="N94" s="16">
        <v>6046966</v>
      </c>
      <c r="O94" s="32">
        <v>44372</v>
      </c>
      <c r="P94" s="10">
        <v>2021</v>
      </c>
      <c r="Q94" s="10">
        <v>2021</v>
      </c>
      <c r="R94" s="39"/>
      <c r="S94" s="27"/>
    </row>
    <row r="95" spans="1:19" ht="24.95" customHeight="1" x14ac:dyDescent="0.25">
      <c r="A95" s="11">
        <f t="shared" si="1"/>
        <v>86</v>
      </c>
      <c r="B95" s="28" t="s">
        <v>246</v>
      </c>
      <c r="C95" s="11" t="s">
        <v>141</v>
      </c>
      <c r="D95" s="24">
        <v>3.0000000000000001E-3</v>
      </c>
      <c r="E95" s="24">
        <v>2.8399999999999996E-3</v>
      </c>
      <c r="F95" s="12">
        <v>0</v>
      </c>
      <c r="G95" s="11">
        <v>0.4</v>
      </c>
      <c r="H95" s="10" t="s">
        <v>17</v>
      </c>
      <c r="I95" s="14" t="s">
        <v>122</v>
      </c>
      <c r="J95" s="10" t="s">
        <v>21</v>
      </c>
      <c r="K95" s="15">
        <v>5974918</v>
      </c>
      <c r="L95" s="32">
        <v>43998</v>
      </c>
      <c r="M95" s="35">
        <v>44363</v>
      </c>
      <c r="N95" s="16">
        <v>5974918</v>
      </c>
      <c r="O95" s="32">
        <v>44357</v>
      </c>
      <c r="P95" s="10">
        <v>2021</v>
      </c>
      <c r="Q95" s="10">
        <v>2021</v>
      </c>
      <c r="R95" s="39"/>
      <c r="S95" s="27"/>
    </row>
    <row r="96" spans="1:19" ht="24.95" customHeight="1" x14ac:dyDescent="0.25">
      <c r="A96" s="11">
        <f t="shared" si="1"/>
        <v>87</v>
      </c>
      <c r="B96" s="28" t="s">
        <v>247</v>
      </c>
      <c r="C96" s="11" t="s">
        <v>141</v>
      </c>
      <c r="D96" s="24">
        <v>3.0000000000000001E-3</v>
      </c>
      <c r="E96" s="24">
        <v>2.8399999999999996E-3</v>
      </c>
      <c r="F96" s="12">
        <v>0</v>
      </c>
      <c r="G96" s="11">
        <v>0.23</v>
      </c>
      <c r="H96" s="10" t="s">
        <v>18</v>
      </c>
      <c r="I96" s="14" t="s">
        <v>123</v>
      </c>
      <c r="J96" s="10" t="s">
        <v>21</v>
      </c>
      <c r="K96" s="15">
        <v>5974541</v>
      </c>
      <c r="L96" s="32">
        <v>44007</v>
      </c>
      <c r="M96" s="35">
        <v>44372</v>
      </c>
      <c r="N96" s="16">
        <v>5974541</v>
      </c>
      <c r="O96" s="32">
        <v>44372</v>
      </c>
      <c r="P96" s="10">
        <v>2021</v>
      </c>
      <c r="Q96" s="10">
        <v>2021</v>
      </c>
      <c r="R96" s="39"/>
      <c r="S96" s="27"/>
    </row>
    <row r="97" spans="1:19" ht="24.95" customHeight="1" x14ac:dyDescent="0.25">
      <c r="A97" s="11">
        <f t="shared" si="1"/>
        <v>88</v>
      </c>
      <c r="B97" s="28" t="s">
        <v>248</v>
      </c>
      <c r="C97" s="11" t="s">
        <v>141</v>
      </c>
      <c r="D97" s="24">
        <v>3.0000000000000001E-3</v>
      </c>
      <c r="E97" s="24">
        <v>2.8399999999999996E-3</v>
      </c>
      <c r="F97" s="12">
        <v>0</v>
      </c>
      <c r="G97" s="11">
        <v>0.23</v>
      </c>
      <c r="H97" s="10" t="s">
        <v>71</v>
      </c>
      <c r="I97" s="14" t="s">
        <v>124</v>
      </c>
      <c r="J97" s="10" t="s">
        <v>21</v>
      </c>
      <c r="K97" s="15">
        <v>5989798</v>
      </c>
      <c r="L97" s="32">
        <v>44007</v>
      </c>
      <c r="M97" s="35">
        <v>44372</v>
      </c>
      <c r="N97" s="16">
        <v>5989798</v>
      </c>
      <c r="O97" s="32">
        <v>44372</v>
      </c>
      <c r="P97" s="10">
        <v>2021</v>
      </c>
      <c r="Q97" s="10">
        <v>2021</v>
      </c>
      <c r="R97" s="39"/>
      <c r="S97" s="27"/>
    </row>
    <row r="98" spans="1:19" s="27" customFormat="1" ht="24.95" customHeight="1" x14ac:dyDescent="0.25">
      <c r="A98" s="11">
        <f t="shared" si="1"/>
        <v>89</v>
      </c>
      <c r="B98" s="28" t="s">
        <v>249</v>
      </c>
      <c r="C98" s="23" t="s">
        <v>140</v>
      </c>
      <c r="D98" s="24">
        <v>0.48</v>
      </c>
      <c r="E98" s="24">
        <v>0</v>
      </c>
      <c r="F98" s="25">
        <v>0</v>
      </c>
      <c r="G98" s="23">
        <v>20</v>
      </c>
      <c r="H98" s="21" t="s">
        <v>125</v>
      </c>
      <c r="I98" s="26" t="s">
        <v>126</v>
      </c>
      <c r="J98" s="21" t="s">
        <v>21</v>
      </c>
      <c r="K98" s="22">
        <v>7505785</v>
      </c>
      <c r="L98" s="33">
        <v>44344</v>
      </c>
      <c r="M98" s="35">
        <v>44709</v>
      </c>
      <c r="N98" s="36">
        <v>7505785</v>
      </c>
      <c r="O98" s="33">
        <v>44363</v>
      </c>
      <c r="P98" s="21">
        <v>2021</v>
      </c>
      <c r="Q98" s="21">
        <v>2021</v>
      </c>
      <c r="R98" s="39"/>
    </row>
    <row r="99" spans="1:19" ht="24.95" customHeight="1" x14ac:dyDescent="0.25">
      <c r="A99" s="11">
        <f t="shared" si="1"/>
        <v>90</v>
      </c>
      <c r="B99" s="28" t="s">
        <v>250</v>
      </c>
      <c r="C99" s="23" t="s">
        <v>140</v>
      </c>
      <c r="D99" s="24">
        <v>3.0000000000000001E-3</v>
      </c>
      <c r="E99" s="24">
        <v>2.9390000000000002E-3</v>
      </c>
      <c r="F99" s="12">
        <v>0</v>
      </c>
      <c r="G99" s="11">
        <v>0.4</v>
      </c>
      <c r="H99" s="10" t="s">
        <v>132</v>
      </c>
      <c r="I99" s="14" t="s">
        <v>133</v>
      </c>
      <c r="J99" s="10" t="s">
        <v>21</v>
      </c>
      <c r="K99" s="15">
        <v>5975403</v>
      </c>
      <c r="L99" s="32">
        <v>44041</v>
      </c>
      <c r="M99" s="35">
        <v>44406</v>
      </c>
      <c r="N99" s="16">
        <v>5975403</v>
      </c>
      <c r="O99" s="32">
        <v>44438</v>
      </c>
      <c r="P99" s="10">
        <v>2021</v>
      </c>
      <c r="Q99" s="10">
        <v>2021</v>
      </c>
      <c r="R99" s="39"/>
      <c r="S99" s="27"/>
    </row>
    <row r="100" spans="1:19" ht="24.95" customHeight="1" x14ac:dyDescent="0.25">
      <c r="A100" s="11">
        <f t="shared" si="1"/>
        <v>91</v>
      </c>
      <c r="B100" s="28" t="s">
        <v>251</v>
      </c>
      <c r="C100" s="11" t="s">
        <v>141</v>
      </c>
      <c r="D100" s="24">
        <v>0.1</v>
      </c>
      <c r="E100" s="24">
        <v>9.7900000000000001E-2</v>
      </c>
      <c r="F100" s="12">
        <v>0</v>
      </c>
      <c r="G100" s="11">
        <v>20</v>
      </c>
      <c r="H100" s="10" t="s">
        <v>134</v>
      </c>
      <c r="I100" s="14" t="s">
        <v>135</v>
      </c>
      <c r="J100" s="10" t="s">
        <v>21</v>
      </c>
      <c r="K100" s="15">
        <v>8159128</v>
      </c>
      <c r="L100" s="32">
        <v>44372</v>
      </c>
      <c r="M100" s="35">
        <v>44737</v>
      </c>
      <c r="N100" s="16">
        <v>8159128</v>
      </c>
      <c r="O100" s="32">
        <v>44410</v>
      </c>
      <c r="P100" s="10">
        <v>2021</v>
      </c>
      <c r="Q100" s="10">
        <v>2021</v>
      </c>
      <c r="R100" s="39"/>
      <c r="S100" s="27"/>
    </row>
    <row r="101" spans="1:19" ht="24.95" customHeight="1" x14ac:dyDescent="0.25">
      <c r="A101" s="11">
        <f t="shared" si="1"/>
        <v>92</v>
      </c>
      <c r="B101" s="28" t="s">
        <v>252</v>
      </c>
      <c r="C101" s="11" t="s">
        <v>141</v>
      </c>
      <c r="D101" s="24">
        <v>7.4999999999999997E-3</v>
      </c>
      <c r="E101" s="24">
        <v>7.1500000000000001E-3</v>
      </c>
      <c r="F101" s="12">
        <v>0</v>
      </c>
      <c r="G101" s="11">
        <v>0.4</v>
      </c>
      <c r="H101" s="10" t="s">
        <v>183</v>
      </c>
      <c r="I101" s="14" t="s">
        <v>184</v>
      </c>
      <c r="J101" s="10" t="s">
        <v>21</v>
      </c>
      <c r="K101" s="15">
        <v>8821444</v>
      </c>
      <c r="L101" s="32">
        <v>44482</v>
      </c>
      <c r="M101" s="35">
        <v>44847</v>
      </c>
      <c r="N101" s="16">
        <v>8821444</v>
      </c>
      <c r="O101" s="32">
        <v>44489</v>
      </c>
      <c r="P101" s="10">
        <v>2021</v>
      </c>
      <c r="Q101" s="10">
        <v>2021</v>
      </c>
      <c r="R101" s="39"/>
      <c r="S101" s="27"/>
    </row>
    <row r="102" spans="1:19" ht="24.95" customHeight="1" x14ac:dyDescent="0.25">
      <c r="A102" s="11">
        <f t="shared" si="1"/>
        <v>93</v>
      </c>
      <c r="B102" s="28" t="s">
        <v>253</v>
      </c>
      <c r="C102" s="11" t="s">
        <v>141</v>
      </c>
      <c r="D102" s="24">
        <v>0.1</v>
      </c>
      <c r="E102" s="24">
        <v>9.7900000000000001E-2</v>
      </c>
      <c r="F102" s="12">
        <v>0</v>
      </c>
      <c r="G102" s="11">
        <v>0.4</v>
      </c>
      <c r="H102" s="10" t="s">
        <v>185</v>
      </c>
      <c r="I102" s="14" t="s">
        <v>186</v>
      </c>
      <c r="J102" s="10" t="s">
        <v>21</v>
      </c>
      <c r="K102" s="15">
        <v>8382070</v>
      </c>
      <c r="L102" s="32">
        <v>44418</v>
      </c>
      <c r="M102" s="35">
        <v>44783</v>
      </c>
      <c r="N102" s="16">
        <v>8382070</v>
      </c>
      <c r="O102" s="32">
        <v>44474</v>
      </c>
      <c r="P102" s="10">
        <v>2022</v>
      </c>
      <c r="Q102" s="10">
        <v>2021</v>
      </c>
      <c r="R102" s="39"/>
      <c r="S102" s="27"/>
    </row>
    <row r="103" spans="1:19" ht="24.95" customHeight="1" x14ac:dyDescent="0.25">
      <c r="A103" s="11">
        <f t="shared" si="1"/>
        <v>94</v>
      </c>
      <c r="B103" s="28" t="s">
        <v>254</v>
      </c>
      <c r="C103" s="11" t="s">
        <v>141</v>
      </c>
      <c r="D103" s="24">
        <v>4.7E-2</v>
      </c>
      <c r="E103" s="24">
        <v>4.5960000000000001E-2</v>
      </c>
      <c r="F103" s="12">
        <v>0</v>
      </c>
      <c r="G103" s="11">
        <v>0.4</v>
      </c>
      <c r="H103" s="10" t="s">
        <v>187</v>
      </c>
      <c r="I103" s="14" t="s">
        <v>188</v>
      </c>
      <c r="J103" s="10" t="s">
        <v>21</v>
      </c>
      <c r="K103" s="15">
        <v>8202322</v>
      </c>
      <c r="L103" s="32">
        <v>44370</v>
      </c>
      <c r="M103" s="35">
        <v>44735</v>
      </c>
      <c r="N103" s="16">
        <v>8202322</v>
      </c>
      <c r="O103" s="32">
        <v>44489</v>
      </c>
      <c r="P103" s="10">
        <v>2022</v>
      </c>
      <c r="Q103" s="10">
        <v>2021</v>
      </c>
      <c r="R103" s="39"/>
      <c r="S103" s="27"/>
    </row>
    <row r="104" spans="1:19" ht="24.95" customHeight="1" x14ac:dyDescent="0.25">
      <c r="A104" s="11">
        <f t="shared" si="1"/>
        <v>95</v>
      </c>
      <c r="B104" s="28" t="s">
        <v>255</v>
      </c>
      <c r="C104" s="11" t="s">
        <v>141</v>
      </c>
      <c r="D104" s="24">
        <v>2.7E-2</v>
      </c>
      <c r="E104" s="24">
        <v>2.6359999999999998E-2</v>
      </c>
      <c r="F104" s="12">
        <v>0</v>
      </c>
      <c r="G104" s="11">
        <v>0.4</v>
      </c>
      <c r="H104" s="10" t="s">
        <v>189</v>
      </c>
      <c r="I104" s="14" t="s">
        <v>190</v>
      </c>
      <c r="J104" s="10" t="s">
        <v>21</v>
      </c>
      <c r="K104" s="15">
        <v>8202758</v>
      </c>
      <c r="L104" s="32">
        <v>44370</v>
      </c>
      <c r="M104" s="35">
        <v>44735</v>
      </c>
      <c r="N104" s="16">
        <v>8202758</v>
      </c>
      <c r="O104" s="32">
        <v>44489</v>
      </c>
      <c r="P104" s="10">
        <v>2022</v>
      </c>
      <c r="Q104" s="10">
        <v>2021</v>
      </c>
      <c r="R104" s="39"/>
      <c r="S104" s="27"/>
    </row>
    <row r="105" spans="1:19" ht="24.95" customHeight="1" x14ac:dyDescent="0.25">
      <c r="A105" s="11">
        <f t="shared" si="1"/>
        <v>96</v>
      </c>
      <c r="B105" s="28" t="s">
        <v>293</v>
      </c>
      <c r="C105" s="11" t="s">
        <v>140</v>
      </c>
      <c r="D105" s="24">
        <v>0.1</v>
      </c>
      <c r="E105" s="24">
        <v>9.7998000000000002E-2</v>
      </c>
      <c r="F105" s="12">
        <v>0</v>
      </c>
      <c r="G105" s="11">
        <v>0.4</v>
      </c>
      <c r="H105" s="10" t="s">
        <v>152</v>
      </c>
      <c r="I105" s="14" t="s">
        <v>167</v>
      </c>
      <c r="J105" s="10" t="s">
        <v>21</v>
      </c>
      <c r="K105" s="15">
        <v>6651431</v>
      </c>
      <c r="L105" s="32">
        <v>44186</v>
      </c>
      <c r="M105" s="35">
        <f>L105+365</f>
        <v>44551</v>
      </c>
      <c r="N105" s="16">
        <v>6651431</v>
      </c>
      <c r="O105" s="32">
        <v>44527</v>
      </c>
      <c r="P105" s="10">
        <v>2022</v>
      </c>
      <c r="Q105" s="10">
        <v>2022</v>
      </c>
      <c r="R105" s="39"/>
      <c r="S105" s="27"/>
    </row>
    <row r="106" spans="1:19" ht="24.95" customHeight="1" x14ac:dyDescent="0.25">
      <c r="A106" s="11">
        <f t="shared" si="1"/>
        <v>97</v>
      </c>
      <c r="B106" s="28" t="s">
        <v>294</v>
      </c>
      <c r="C106" s="11" t="s">
        <v>141</v>
      </c>
      <c r="D106" s="24">
        <v>8.0000000000000002E-3</v>
      </c>
      <c r="E106" s="24">
        <v>7.3400000000000002E-3</v>
      </c>
      <c r="F106" s="12">
        <v>0</v>
      </c>
      <c r="G106" s="11">
        <v>0.4</v>
      </c>
      <c r="H106" s="10" t="s">
        <v>161</v>
      </c>
      <c r="I106" s="14" t="s">
        <v>178</v>
      </c>
      <c r="J106" s="10" t="s">
        <v>21</v>
      </c>
      <c r="K106" s="15">
        <v>7744957</v>
      </c>
      <c r="L106" s="32">
        <v>44419</v>
      </c>
      <c r="M106" s="35">
        <f t="shared" ref="M106:M109" si="2">L106+365</f>
        <v>44784</v>
      </c>
      <c r="N106" s="16">
        <v>7744957</v>
      </c>
      <c r="O106" s="32">
        <v>44512</v>
      </c>
      <c r="P106" s="10">
        <v>2022</v>
      </c>
      <c r="Q106" s="10">
        <v>2022</v>
      </c>
      <c r="R106" s="39"/>
      <c r="S106" s="27"/>
    </row>
    <row r="107" spans="1:19" ht="24.95" customHeight="1" x14ac:dyDescent="0.25">
      <c r="A107" s="11">
        <f t="shared" si="1"/>
        <v>98</v>
      </c>
      <c r="B107" s="28" t="s">
        <v>295</v>
      </c>
      <c r="C107" s="11" t="s">
        <v>142</v>
      </c>
      <c r="D107" s="24">
        <v>3.0000000000000001E-3</v>
      </c>
      <c r="E107" s="24">
        <v>2.9199999999999999E-3</v>
      </c>
      <c r="F107" s="12">
        <v>0</v>
      </c>
      <c r="G107" s="11">
        <v>0.4</v>
      </c>
      <c r="H107" s="10" t="s">
        <v>162</v>
      </c>
      <c r="I107" s="14" t="s">
        <v>288</v>
      </c>
      <c r="J107" s="10" t="s">
        <v>21</v>
      </c>
      <c r="K107" s="15">
        <v>8523590</v>
      </c>
      <c r="L107" s="32">
        <v>44425</v>
      </c>
      <c r="M107" s="35">
        <f t="shared" si="2"/>
        <v>44790</v>
      </c>
      <c r="N107" s="16">
        <v>8523590</v>
      </c>
      <c r="O107" s="32">
        <v>44521</v>
      </c>
      <c r="P107" s="10">
        <v>2022</v>
      </c>
      <c r="Q107" s="10">
        <v>2022</v>
      </c>
      <c r="R107" s="39"/>
      <c r="S107" s="27"/>
    </row>
    <row r="108" spans="1:19" ht="24.95" customHeight="1" x14ac:dyDescent="0.25">
      <c r="A108" s="11">
        <f t="shared" si="1"/>
        <v>99</v>
      </c>
      <c r="B108" s="28" t="s">
        <v>296</v>
      </c>
      <c r="C108" s="11" t="s">
        <v>140</v>
      </c>
      <c r="D108" s="24">
        <v>0.36</v>
      </c>
      <c r="E108" s="24">
        <v>0</v>
      </c>
      <c r="F108" s="12">
        <v>0</v>
      </c>
      <c r="G108" s="11">
        <v>20</v>
      </c>
      <c r="H108" s="10" t="s">
        <v>289</v>
      </c>
      <c r="I108" s="14" t="s">
        <v>290</v>
      </c>
      <c r="J108" s="10" t="s">
        <v>21</v>
      </c>
      <c r="K108" s="15">
        <v>8705445</v>
      </c>
      <c r="L108" s="32">
        <v>44501</v>
      </c>
      <c r="M108" s="35">
        <f t="shared" si="2"/>
        <v>44866</v>
      </c>
      <c r="N108" s="16">
        <v>8705445</v>
      </c>
      <c r="O108" s="32">
        <v>44503</v>
      </c>
      <c r="P108" s="10">
        <v>2022</v>
      </c>
      <c r="Q108" s="10">
        <v>2022</v>
      </c>
      <c r="R108" s="39"/>
      <c r="S108" s="27"/>
    </row>
    <row r="109" spans="1:19" ht="24.95" customHeight="1" x14ac:dyDescent="0.25">
      <c r="A109" s="11">
        <f t="shared" si="1"/>
        <v>100</v>
      </c>
      <c r="B109" s="28" t="s">
        <v>297</v>
      </c>
      <c r="C109" s="11" t="s">
        <v>141</v>
      </c>
      <c r="D109" s="24">
        <v>6.0000000000000001E-3</v>
      </c>
      <c r="E109" s="24">
        <v>5.8700000000000002E-3</v>
      </c>
      <c r="F109" s="12">
        <v>0</v>
      </c>
      <c r="G109" s="11">
        <v>0.4</v>
      </c>
      <c r="H109" s="10" t="s">
        <v>291</v>
      </c>
      <c r="I109" s="14" t="s">
        <v>292</v>
      </c>
      <c r="J109" s="10" t="s">
        <v>21</v>
      </c>
      <c r="K109" s="15">
        <v>9060443</v>
      </c>
      <c r="L109" s="32">
        <v>44517</v>
      </c>
      <c r="M109" s="35">
        <f t="shared" si="2"/>
        <v>44882</v>
      </c>
      <c r="N109" s="16">
        <v>9060443</v>
      </c>
      <c r="O109" s="32">
        <v>44522</v>
      </c>
      <c r="P109" s="10">
        <v>2022</v>
      </c>
      <c r="Q109" s="10">
        <v>2022</v>
      </c>
      <c r="R109" s="39"/>
      <c r="S109" s="27"/>
    </row>
    <row r="110" spans="1:19" ht="24.95" customHeight="1" x14ac:dyDescent="0.25">
      <c r="A110" s="11">
        <f t="shared" si="1"/>
        <v>101</v>
      </c>
      <c r="B110" s="28" t="s">
        <v>316</v>
      </c>
      <c r="C110" s="11" t="s">
        <v>141</v>
      </c>
      <c r="D110" s="24">
        <v>1.4999999999999999E-2</v>
      </c>
      <c r="E110" s="24">
        <v>1.465E-2</v>
      </c>
      <c r="F110" s="12">
        <v>0</v>
      </c>
      <c r="G110" s="11">
        <v>0.4</v>
      </c>
      <c r="H110" s="10" t="s">
        <v>321</v>
      </c>
      <c r="I110" s="14" t="s">
        <v>325</v>
      </c>
      <c r="J110" s="10" t="s">
        <v>21</v>
      </c>
      <c r="K110" s="15">
        <v>9146523</v>
      </c>
      <c r="L110" s="32">
        <v>44543</v>
      </c>
      <c r="M110" s="35">
        <v>44908</v>
      </c>
      <c r="N110" s="16">
        <v>9146523</v>
      </c>
      <c r="O110" s="32">
        <v>44551</v>
      </c>
      <c r="P110" s="10">
        <v>2022</v>
      </c>
      <c r="Q110" s="10">
        <v>2022</v>
      </c>
      <c r="R110" s="39"/>
      <c r="S110" s="27"/>
    </row>
    <row r="111" spans="1:19" ht="24.95" customHeight="1" x14ac:dyDescent="0.25">
      <c r="A111" s="11">
        <f t="shared" si="1"/>
        <v>102</v>
      </c>
      <c r="B111" s="28" t="s">
        <v>317</v>
      </c>
      <c r="C111" s="11" t="s">
        <v>141</v>
      </c>
      <c r="D111" s="24">
        <v>1.2999999999999999E-2</v>
      </c>
      <c r="E111" s="24">
        <v>1.2240000000000001E-2</v>
      </c>
      <c r="F111" s="12">
        <v>0</v>
      </c>
      <c r="G111" s="11">
        <v>0.4</v>
      </c>
      <c r="H111" s="10" t="s">
        <v>322</v>
      </c>
      <c r="I111" s="14" t="s">
        <v>326</v>
      </c>
      <c r="J111" s="10" t="s">
        <v>21</v>
      </c>
      <c r="K111" s="15">
        <v>8916575</v>
      </c>
      <c r="L111" s="32">
        <v>44505</v>
      </c>
      <c r="M111" s="35">
        <v>44870</v>
      </c>
      <c r="N111" s="16">
        <v>8916575</v>
      </c>
      <c r="O111" s="32">
        <v>44532</v>
      </c>
      <c r="P111" s="10">
        <v>2022</v>
      </c>
      <c r="Q111" s="10">
        <v>2022</v>
      </c>
      <c r="R111" s="39"/>
      <c r="S111" s="27"/>
    </row>
    <row r="112" spans="1:19" ht="24.95" customHeight="1" x14ac:dyDescent="0.25">
      <c r="A112" s="11">
        <f t="shared" si="1"/>
        <v>103</v>
      </c>
      <c r="B112" s="28" t="s">
        <v>318</v>
      </c>
      <c r="C112" s="11" t="s">
        <v>143</v>
      </c>
      <c r="D112" s="24">
        <v>9.9000000000000008E-3</v>
      </c>
      <c r="E112" s="24">
        <v>9.692000000000001E-3</v>
      </c>
      <c r="F112" s="12">
        <v>0</v>
      </c>
      <c r="G112" s="11">
        <v>0.4</v>
      </c>
      <c r="H112" s="10" t="s">
        <v>323</v>
      </c>
      <c r="I112" s="14" t="s">
        <v>327</v>
      </c>
      <c r="J112" s="10" t="s">
        <v>21</v>
      </c>
      <c r="K112" s="15">
        <v>8600991</v>
      </c>
      <c r="L112" s="32">
        <v>44526</v>
      </c>
      <c r="M112" s="35">
        <v>44891</v>
      </c>
      <c r="N112" s="16">
        <v>8600991</v>
      </c>
      <c r="O112" s="32">
        <v>44560</v>
      </c>
      <c r="P112" s="10">
        <v>2022</v>
      </c>
      <c r="Q112" s="10">
        <v>2022</v>
      </c>
      <c r="R112" s="39"/>
      <c r="S112" s="27"/>
    </row>
    <row r="113" spans="1:19" ht="24.95" customHeight="1" x14ac:dyDescent="0.25">
      <c r="A113" s="11">
        <f t="shared" si="1"/>
        <v>104</v>
      </c>
      <c r="B113" s="28" t="s">
        <v>319</v>
      </c>
      <c r="C113" s="11" t="s">
        <v>143</v>
      </c>
      <c r="D113" s="24">
        <v>5.0000000000000001E-3</v>
      </c>
      <c r="E113" s="24">
        <v>4.8899999999999994E-3</v>
      </c>
      <c r="F113" s="12">
        <v>0</v>
      </c>
      <c r="G113" s="11">
        <v>0.4</v>
      </c>
      <c r="H113" s="10" t="s">
        <v>323</v>
      </c>
      <c r="I113" s="14" t="s">
        <v>328</v>
      </c>
      <c r="J113" s="10" t="s">
        <v>21</v>
      </c>
      <c r="K113" s="15">
        <v>8602093</v>
      </c>
      <c r="L113" s="32">
        <v>44526</v>
      </c>
      <c r="M113" s="35">
        <v>44891</v>
      </c>
      <c r="N113" s="16">
        <v>8602093</v>
      </c>
      <c r="O113" s="32">
        <v>44560</v>
      </c>
      <c r="P113" s="10">
        <v>2022</v>
      </c>
      <c r="Q113" s="10">
        <v>2022</v>
      </c>
      <c r="R113" s="39"/>
      <c r="S113" s="27"/>
    </row>
    <row r="114" spans="1:19" ht="24.95" customHeight="1" x14ac:dyDescent="0.25">
      <c r="A114" s="11">
        <f t="shared" si="1"/>
        <v>105</v>
      </c>
      <c r="B114" s="28" t="s">
        <v>320</v>
      </c>
      <c r="C114" s="11" t="s">
        <v>140</v>
      </c>
      <c r="D114" s="24">
        <v>1.4999999999999999E-2</v>
      </c>
      <c r="E114" s="24">
        <v>1.4699E-2</v>
      </c>
      <c r="F114" s="12">
        <v>0</v>
      </c>
      <c r="G114" s="11">
        <v>0.4</v>
      </c>
      <c r="H114" s="10" t="s">
        <v>324</v>
      </c>
      <c r="I114" s="14" t="s">
        <v>329</v>
      </c>
      <c r="J114" s="10" t="s">
        <v>21</v>
      </c>
      <c r="K114" s="15">
        <v>7047227</v>
      </c>
      <c r="L114" s="32">
        <v>44306</v>
      </c>
      <c r="M114" s="35">
        <v>44671</v>
      </c>
      <c r="N114" s="16">
        <v>7047227</v>
      </c>
      <c r="O114" s="32">
        <v>44551</v>
      </c>
      <c r="P114" s="10">
        <v>2022</v>
      </c>
      <c r="Q114" s="10">
        <v>2022</v>
      </c>
      <c r="R114" s="39"/>
      <c r="S114" s="27"/>
    </row>
    <row r="115" spans="1:19" ht="24.95" customHeight="1" x14ac:dyDescent="0.25">
      <c r="A115" s="11">
        <f t="shared" si="1"/>
        <v>106</v>
      </c>
      <c r="B115" s="28" t="s">
        <v>258</v>
      </c>
      <c r="C115" s="11" t="s">
        <v>143</v>
      </c>
      <c r="D115" s="24">
        <v>0.04</v>
      </c>
      <c r="E115" s="24">
        <v>3.8600000000000002E-2</v>
      </c>
      <c r="F115" s="12">
        <v>0</v>
      </c>
      <c r="G115" s="15">
        <v>20</v>
      </c>
      <c r="H115" s="10" t="s">
        <v>287</v>
      </c>
      <c r="I115" s="14" t="s">
        <v>168</v>
      </c>
      <c r="J115" s="10" t="s">
        <v>21</v>
      </c>
      <c r="K115" s="15">
        <v>6701085</v>
      </c>
      <c r="L115" s="32">
        <v>44224</v>
      </c>
      <c r="M115" s="35">
        <v>44589</v>
      </c>
      <c r="N115" s="16">
        <v>6701085</v>
      </c>
      <c r="O115" s="32">
        <v>44588</v>
      </c>
      <c r="P115" s="10">
        <v>2022</v>
      </c>
      <c r="Q115" s="10">
        <v>2022</v>
      </c>
      <c r="R115" s="39"/>
      <c r="S115" s="27"/>
    </row>
    <row r="116" spans="1:19" ht="24.95" customHeight="1" x14ac:dyDescent="0.25">
      <c r="A116" s="11">
        <f t="shared" si="1"/>
        <v>107</v>
      </c>
      <c r="B116" s="28" t="s">
        <v>351</v>
      </c>
      <c r="C116" s="11" t="s">
        <v>142</v>
      </c>
      <c r="D116" s="24">
        <v>3.0000000000000001E-3</v>
      </c>
      <c r="E116" s="24">
        <v>2.9199999999999999E-3</v>
      </c>
      <c r="F116" s="12">
        <v>0</v>
      </c>
      <c r="G116" s="15">
        <v>0.4</v>
      </c>
      <c r="H116" s="10" t="s">
        <v>354</v>
      </c>
      <c r="I116" s="14" t="s">
        <v>357</v>
      </c>
      <c r="J116" s="10" t="s">
        <v>21</v>
      </c>
      <c r="K116" s="15">
        <v>9259512</v>
      </c>
      <c r="L116" s="32">
        <v>44579</v>
      </c>
      <c r="M116" s="35">
        <v>44944</v>
      </c>
      <c r="N116" s="16">
        <v>9259512</v>
      </c>
      <c r="O116" s="32">
        <v>44586</v>
      </c>
      <c r="P116" s="10">
        <v>2022</v>
      </c>
      <c r="Q116" s="10">
        <v>2022</v>
      </c>
      <c r="R116" s="39"/>
      <c r="S116" s="27"/>
    </row>
    <row r="117" spans="1:19" ht="24.95" customHeight="1" x14ac:dyDescent="0.25">
      <c r="A117" s="11">
        <f t="shared" si="1"/>
        <v>108</v>
      </c>
      <c r="B117" s="28" t="s">
        <v>352</v>
      </c>
      <c r="C117" s="11" t="s">
        <v>141</v>
      </c>
      <c r="D117" s="24">
        <v>1.0999999999999999E-2</v>
      </c>
      <c r="E117" s="24">
        <v>1.077E-2</v>
      </c>
      <c r="F117" s="12">
        <v>0</v>
      </c>
      <c r="G117" s="15">
        <v>0.4</v>
      </c>
      <c r="H117" s="10" t="s">
        <v>355</v>
      </c>
      <c r="I117" s="14" t="s">
        <v>358</v>
      </c>
      <c r="J117" s="10" t="s">
        <v>21</v>
      </c>
      <c r="K117" s="15">
        <v>9278514</v>
      </c>
      <c r="L117" s="32">
        <v>44560</v>
      </c>
      <c r="M117" s="35">
        <v>44925</v>
      </c>
      <c r="N117" s="16">
        <v>9278514</v>
      </c>
      <c r="O117" s="32">
        <v>44574</v>
      </c>
      <c r="P117" s="10">
        <v>2022</v>
      </c>
      <c r="Q117" s="10">
        <v>2022</v>
      </c>
      <c r="R117" s="39"/>
      <c r="S117" s="27"/>
    </row>
    <row r="118" spans="1:19" ht="24.95" customHeight="1" x14ac:dyDescent="0.25">
      <c r="A118" s="11">
        <f t="shared" si="1"/>
        <v>109</v>
      </c>
      <c r="B118" s="28" t="s">
        <v>353</v>
      </c>
      <c r="C118" s="11" t="s">
        <v>140</v>
      </c>
      <c r="D118" s="24">
        <v>3.0000000000000001E-3</v>
      </c>
      <c r="E118" s="24">
        <v>2.9390000000000002E-3</v>
      </c>
      <c r="F118" s="12">
        <v>0</v>
      </c>
      <c r="G118" s="15">
        <v>0.4</v>
      </c>
      <c r="H118" s="10" t="s">
        <v>356</v>
      </c>
      <c r="I118" s="14" t="s">
        <v>359</v>
      </c>
      <c r="J118" s="10" t="s">
        <v>21</v>
      </c>
      <c r="K118" s="15">
        <v>9078276</v>
      </c>
      <c r="L118" s="32">
        <v>44566</v>
      </c>
      <c r="M118" s="35">
        <v>44931</v>
      </c>
      <c r="N118" s="16">
        <v>9078276</v>
      </c>
      <c r="O118" s="32">
        <v>44575</v>
      </c>
      <c r="P118" s="10">
        <v>2022</v>
      </c>
      <c r="Q118" s="10">
        <v>2022</v>
      </c>
      <c r="R118" s="39"/>
      <c r="S118" s="27"/>
    </row>
    <row r="119" spans="1:19" ht="24.95" customHeight="1" x14ac:dyDescent="0.25">
      <c r="A119" s="11">
        <f t="shared" si="1"/>
        <v>110</v>
      </c>
      <c r="B119" s="28" t="s">
        <v>302</v>
      </c>
      <c r="C119" s="11" t="s">
        <v>140</v>
      </c>
      <c r="D119" s="24">
        <v>7.0000000000000001E-3</v>
      </c>
      <c r="E119" s="24">
        <v>6.7599999999999995E-3</v>
      </c>
      <c r="F119" s="12">
        <v>0</v>
      </c>
      <c r="G119" s="15">
        <v>0.4</v>
      </c>
      <c r="H119" s="10" t="s">
        <v>308</v>
      </c>
      <c r="I119" s="14" t="s">
        <v>314</v>
      </c>
      <c r="J119" s="10" t="s">
        <v>21</v>
      </c>
      <c r="K119" s="15">
        <v>9015735</v>
      </c>
      <c r="L119" s="32">
        <v>44546</v>
      </c>
      <c r="M119" s="35">
        <v>44911</v>
      </c>
      <c r="N119" s="16">
        <v>9015735</v>
      </c>
      <c r="O119" s="32">
        <v>44566</v>
      </c>
      <c r="P119" s="10">
        <v>2022</v>
      </c>
      <c r="Q119" s="10">
        <v>2022</v>
      </c>
      <c r="R119" s="39"/>
      <c r="S119" s="27"/>
    </row>
    <row r="120" spans="1:19" ht="24.95" customHeight="1" x14ac:dyDescent="0.25">
      <c r="A120" s="11">
        <f t="shared" si="1"/>
        <v>111</v>
      </c>
      <c r="B120" s="28" t="s">
        <v>269</v>
      </c>
      <c r="C120" s="11" t="s">
        <v>140</v>
      </c>
      <c r="D120" s="24">
        <v>0.66</v>
      </c>
      <c r="E120" s="24">
        <v>0.65974999999999995</v>
      </c>
      <c r="F120" s="12">
        <v>0</v>
      </c>
      <c r="G120" s="15">
        <v>20</v>
      </c>
      <c r="H120" s="10" t="s">
        <v>164</v>
      </c>
      <c r="I120" s="14" t="s">
        <v>180</v>
      </c>
      <c r="J120" s="10" t="s">
        <v>21</v>
      </c>
      <c r="K120" s="15">
        <v>8157832</v>
      </c>
      <c r="L120" s="32">
        <v>44446</v>
      </c>
      <c r="M120" s="35">
        <v>44811</v>
      </c>
      <c r="N120" s="16">
        <v>8157832</v>
      </c>
      <c r="O120" s="32">
        <v>44586</v>
      </c>
      <c r="P120" s="10">
        <v>2022</v>
      </c>
      <c r="Q120" s="10">
        <v>2022</v>
      </c>
      <c r="R120" s="39"/>
      <c r="S120" s="27"/>
    </row>
    <row r="121" spans="1:19" s="27" customFormat="1" ht="32.25" customHeight="1" x14ac:dyDescent="0.25">
      <c r="A121" s="11">
        <f t="shared" si="1"/>
        <v>112</v>
      </c>
      <c r="B121" s="28" t="s">
        <v>256</v>
      </c>
      <c r="C121" s="23" t="s">
        <v>143</v>
      </c>
      <c r="D121" s="24">
        <v>0.995</v>
      </c>
      <c r="E121" s="24">
        <v>0.96099999999999997</v>
      </c>
      <c r="F121" s="23">
        <v>0</v>
      </c>
      <c r="G121" s="23">
        <v>20</v>
      </c>
      <c r="H121" s="21" t="s">
        <v>136</v>
      </c>
      <c r="I121" s="26" t="s">
        <v>137</v>
      </c>
      <c r="J121" s="21" t="s">
        <v>21</v>
      </c>
      <c r="K121" s="22">
        <v>4079000</v>
      </c>
      <c r="L121" s="33">
        <v>43655</v>
      </c>
      <c r="M121" s="35">
        <v>44020</v>
      </c>
      <c r="N121" s="36">
        <v>4079000</v>
      </c>
      <c r="O121" s="33">
        <v>43970</v>
      </c>
      <c r="P121" s="34">
        <v>44561</v>
      </c>
      <c r="Q121" s="21">
        <v>2021</v>
      </c>
      <c r="R121" s="39"/>
    </row>
    <row r="122" spans="1:19" s="27" customFormat="1" ht="24.95" customHeight="1" x14ac:dyDescent="0.25">
      <c r="A122" s="11">
        <f t="shared" si="1"/>
        <v>113</v>
      </c>
      <c r="B122" s="28" t="s">
        <v>257</v>
      </c>
      <c r="C122" s="23" t="s">
        <v>142</v>
      </c>
      <c r="D122" s="24">
        <v>0.24299999999999999</v>
      </c>
      <c r="E122" s="24">
        <v>0.22819999999999999</v>
      </c>
      <c r="F122" s="23">
        <v>0</v>
      </c>
      <c r="G122" s="23">
        <v>20</v>
      </c>
      <c r="H122" s="21" t="s">
        <v>138</v>
      </c>
      <c r="I122" s="26" t="s">
        <v>139</v>
      </c>
      <c r="J122" s="21" t="s">
        <v>21</v>
      </c>
      <c r="K122" s="22">
        <v>1509990</v>
      </c>
      <c r="L122" s="33">
        <v>43621</v>
      </c>
      <c r="M122" s="35">
        <v>43986</v>
      </c>
      <c r="N122" s="36">
        <v>1509990</v>
      </c>
      <c r="O122" s="33">
        <v>43992</v>
      </c>
      <c r="P122" s="33">
        <v>44544</v>
      </c>
      <c r="Q122" s="21">
        <v>2021</v>
      </c>
      <c r="R122" s="39"/>
    </row>
    <row r="123" spans="1:19" s="27" customFormat="1" ht="24.95" customHeight="1" x14ac:dyDescent="0.25">
      <c r="A123" s="11">
        <f t="shared" si="1"/>
        <v>114</v>
      </c>
      <c r="B123" s="28" t="s">
        <v>149</v>
      </c>
      <c r="C123" s="23" t="s">
        <v>143</v>
      </c>
      <c r="D123" s="24">
        <v>21.984000000000002</v>
      </c>
      <c r="E123" s="24">
        <v>18.61</v>
      </c>
      <c r="F123" s="23">
        <v>0</v>
      </c>
      <c r="G123" s="23">
        <v>110</v>
      </c>
      <c r="H123" s="21" t="s">
        <v>150</v>
      </c>
      <c r="I123" s="26" t="s">
        <v>151</v>
      </c>
      <c r="J123" s="21" t="s">
        <v>21</v>
      </c>
      <c r="K123" s="23">
        <v>24</v>
      </c>
      <c r="L123" s="33">
        <v>41107</v>
      </c>
      <c r="M123" s="35">
        <f>L123+365</f>
        <v>41472</v>
      </c>
      <c r="N123" s="21">
        <v>21</v>
      </c>
      <c r="O123" s="33">
        <v>41131</v>
      </c>
      <c r="P123" s="21"/>
      <c r="Q123" s="33">
        <v>41578</v>
      </c>
      <c r="R123" s="39"/>
    </row>
    <row r="124" spans="1:19" ht="24.95" customHeight="1" x14ac:dyDescent="0.25">
      <c r="A124" s="11">
        <f t="shared" si="1"/>
        <v>115</v>
      </c>
      <c r="B124" s="29" t="s">
        <v>191</v>
      </c>
      <c r="C124" s="11" t="s">
        <v>142</v>
      </c>
      <c r="D124" s="20">
        <v>24.501000000000001</v>
      </c>
      <c r="E124" s="20">
        <v>23.710979999999999</v>
      </c>
      <c r="F124" s="11">
        <v>0</v>
      </c>
      <c r="G124" s="15">
        <v>110</v>
      </c>
      <c r="H124" s="14" t="s">
        <v>144</v>
      </c>
      <c r="I124" s="14" t="s">
        <v>146</v>
      </c>
      <c r="J124" s="10" t="s">
        <v>21</v>
      </c>
      <c r="K124" s="15">
        <v>4039911</v>
      </c>
      <c r="L124" s="32">
        <v>44246</v>
      </c>
      <c r="M124" s="31">
        <v>44611</v>
      </c>
      <c r="N124" s="15">
        <v>4039911</v>
      </c>
      <c r="O124" s="33">
        <v>44607</v>
      </c>
      <c r="P124" s="10">
        <v>2023</v>
      </c>
      <c r="Q124" s="10">
        <v>2023</v>
      </c>
      <c r="R124" s="39"/>
    </row>
    <row r="125" spans="1:19" ht="24.95" customHeight="1" x14ac:dyDescent="0.25">
      <c r="A125" s="11">
        <f t="shared" si="1"/>
        <v>116</v>
      </c>
      <c r="B125" s="29" t="s">
        <v>384</v>
      </c>
      <c r="C125" s="11" t="s">
        <v>141</v>
      </c>
      <c r="D125" s="20">
        <v>0.01</v>
      </c>
      <c r="E125" s="20">
        <v>9.7989999999999987E-3</v>
      </c>
      <c r="F125" s="11">
        <v>0</v>
      </c>
      <c r="G125" s="15">
        <v>0.4</v>
      </c>
      <c r="H125" s="14" t="s">
        <v>390</v>
      </c>
      <c r="I125" s="14" t="s">
        <v>396</v>
      </c>
      <c r="J125" s="10" t="s">
        <v>21</v>
      </c>
      <c r="K125" s="15">
        <v>9520187</v>
      </c>
      <c r="L125" s="32">
        <v>44613</v>
      </c>
      <c r="M125" s="31">
        <f>L125+365</f>
        <v>44978</v>
      </c>
      <c r="N125" s="15">
        <v>9520187</v>
      </c>
      <c r="O125" s="33">
        <v>44614</v>
      </c>
      <c r="P125" s="10">
        <v>2022</v>
      </c>
      <c r="Q125" s="10">
        <v>2022</v>
      </c>
    </row>
    <row r="126" spans="1:19" ht="24.95" customHeight="1" x14ac:dyDescent="0.25">
      <c r="A126" s="11">
        <f t="shared" si="1"/>
        <v>117</v>
      </c>
      <c r="B126" s="29" t="s">
        <v>385</v>
      </c>
      <c r="C126" s="11" t="s">
        <v>141</v>
      </c>
      <c r="D126" s="20">
        <v>2.9600000000000001E-2</v>
      </c>
      <c r="E126" s="20">
        <v>2.8707999999999997E-2</v>
      </c>
      <c r="F126" s="11">
        <v>0</v>
      </c>
      <c r="G126" s="15">
        <v>0.4</v>
      </c>
      <c r="H126" s="14" t="s">
        <v>391</v>
      </c>
      <c r="I126" s="14" t="s">
        <v>397</v>
      </c>
      <c r="J126" s="10" t="s">
        <v>21</v>
      </c>
      <c r="K126" s="15">
        <v>9489942</v>
      </c>
      <c r="L126" s="32">
        <v>44613</v>
      </c>
      <c r="M126" s="31">
        <f t="shared" ref="M126:M136" si="3">L126+365</f>
        <v>44978</v>
      </c>
      <c r="N126" s="15">
        <v>9489942</v>
      </c>
      <c r="O126" s="33">
        <v>44620</v>
      </c>
      <c r="P126" s="10">
        <v>2022</v>
      </c>
      <c r="Q126" s="10">
        <v>2022</v>
      </c>
    </row>
    <row r="127" spans="1:19" ht="24.95" customHeight="1" x14ac:dyDescent="0.25">
      <c r="A127" s="11">
        <f t="shared" si="1"/>
        <v>118</v>
      </c>
      <c r="B127" s="29" t="s">
        <v>330</v>
      </c>
      <c r="C127" s="11" t="s">
        <v>141</v>
      </c>
      <c r="D127" s="20">
        <v>3.15E-3</v>
      </c>
      <c r="E127" s="20">
        <v>2.9870000000000001E-3</v>
      </c>
      <c r="F127" s="11">
        <v>0</v>
      </c>
      <c r="G127" s="15">
        <v>0.4</v>
      </c>
      <c r="H127" s="14" t="s">
        <v>337</v>
      </c>
      <c r="I127" s="14" t="s">
        <v>344</v>
      </c>
      <c r="J127" s="10" t="s">
        <v>21</v>
      </c>
      <c r="K127" s="15">
        <v>9317141</v>
      </c>
      <c r="L127" s="32">
        <v>44573</v>
      </c>
      <c r="M127" s="31">
        <f t="shared" si="3"/>
        <v>44938</v>
      </c>
      <c r="N127" s="15">
        <v>9317141</v>
      </c>
      <c r="O127" s="33">
        <v>44616</v>
      </c>
      <c r="P127" s="10">
        <v>2022</v>
      </c>
      <c r="Q127" s="10">
        <v>2022</v>
      </c>
    </row>
    <row r="128" spans="1:19" ht="24.95" customHeight="1" x14ac:dyDescent="0.25">
      <c r="A128" s="11">
        <f t="shared" si="1"/>
        <v>119</v>
      </c>
      <c r="B128" s="29" t="s">
        <v>386</v>
      </c>
      <c r="C128" s="11" t="s">
        <v>141</v>
      </c>
      <c r="D128" s="20">
        <v>0.02</v>
      </c>
      <c r="E128" s="20">
        <v>1.9597E-2</v>
      </c>
      <c r="F128" s="11">
        <v>0</v>
      </c>
      <c r="G128" s="15">
        <v>0.4</v>
      </c>
      <c r="H128" s="14" t="s">
        <v>392</v>
      </c>
      <c r="I128" s="14" t="s">
        <v>398</v>
      </c>
      <c r="J128" s="10" t="s">
        <v>21</v>
      </c>
      <c r="K128" s="15">
        <v>9195497</v>
      </c>
      <c r="L128" s="32">
        <v>44590</v>
      </c>
      <c r="M128" s="31">
        <f t="shared" si="3"/>
        <v>44955</v>
      </c>
      <c r="N128" s="15">
        <v>9195497</v>
      </c>
      <c r="O128" s="33">
        <v>44610</v>
      </c>
      <c r="P128" s="10">
        <v>2022</v>
      </c>
      <c r="Q128" s="10">
        <v>2022</v>
      </c>
    </row>
    <row r="129" spans="1:17" ht="24.95" customHeight="1" x14ac:dyDescent="0.25">
      <c r="A129" s="11">
        <f t="shared" si="1"/>
        <v>120</v>
      </c>
      <c r="B129" s="29" t="s">
        <v>335</v>
      </c>
      <c r="C129" s="11" t="s">
        <v>140</v>
      </c>
      <c r="D129" s="20">
        <v>7.6E-3</v>
      </c>
      <c r="E129" s="20">
        <v>7.4470000000000005E-3</v>
      </c>
      <c r="F129" s="11">
        <v>0</v>
      </c>
      <c r="G129" s="15">
        <v>0.4</v>
      </c>
      <c r="H129" s="14" t="s">
        <v>342</v>
      </c>
      <c r="I129" s="14" t="s">
        <v>349</v>
      </c>
      <c r="J129" s="10" t="s">
        <v>21</v>
      </c>
      <c r="K129" s="15">
        <v>9203363</v>
      </c>
      <c r="L129" s="32">
        <v>44592</v>
      </c>
      <c r="M129" s="31">
        <f t="shared" si="3"/>
        <v>44957</v>
      </c>
      <c r="N129" s="15">
        <v>9203363</v>
      </c>
      <c r="O129" s="33">
        <v>44596</v>
      </c>
      <c r="P129" s="10">
        <v>2022</v>
      </c>
      <c r="Q129" s="10">
        <v>2022</v>
      </c>
    </row>
    <row r="130" spans="1:17" ht="24.95" customHeight="1" x14ac:dyDescent="0.25">
      <c r="A130" s="11">
        <f t="shared" si="1"/>
        <v>121</v>
      </c>
      <c r="B130" s="29" t="s">
        <v>336</v>
      </c>
      <c r="C130" s="11" t="s">
        <v>140</v>
      </c>
      <c r="D130" s="20">
        <v>7.6E-3</v>
      </c>
      <c r="E130" s="20">
        <v>7.4470000000000005E-3</v>
      </c>
      <c r="F130" s="11">
        <v>0</v>
      </c>
      <c r="G130" s="15">
        <v>0.4</v>
      </c>
      <c r="H130" s="14" t="s">
        <v>343</v>
      </c>
      <c r="I130" s="14" t="s">
        <v>350</v>
      </c>
      <c r="J130" s="10" t="s">
        <v>21</v>
      </c>
      <c r="K130" s="15">
        <v>9203595</v>
      </c>
      <c r="L130" s="32">
        <v>44592</v>
      </c>
      <c r="M130" s="31">
        <f t="shared" si="3"/>
        <v>44957</v>
      </c>
      <c r="N130" s="15">
        <v>9203595</v>
      </c>
      <c r="O130" s="33">
        <v>44596</v>
      </c>
      <c r="P130" s="10">
        <v>2022</v>
      </c>
      <c r="Q130" s="10">
        <v>2022</v>
      </c>
    </row>
    <row r="131" spans="1:17" ht="24.95" customHeight="1" x14ac:dyDescent="0.25">
      <c r="A131" s="11">
        <f t="shared" si="1"/>
        <v>122</v>
      </c>
      <c r="B131" s="29" t="s">
        <v>331</v>
      </c>
      <c r="C131" s="11" t="s">
        <v>140</v>
      </c>
      <c r="D131" s="20">
        <v>1.35E-2</v>
      </c>
      <c r="E131" s="20">
        <v>1.3130000000000001E-2</v>
      </c>
      <c r="F131" s="11">
        <v>0</v>
      </c>
      <c r="G131" s="15">
        <v>0.4</v>
      </c>
      <c r="H131" s="14" t="s">
        <v>338</v>
      </c>
      <c r="I131" s="14" t="s">
        <v>345</v>
      </c>
      <c r="J131" s="10" t="s">
        <v>21</v>
      </c>
      <c r="K131" s="15">
        <v>9171218</v>
      </c>
      <c r="L131" s="32">
        <v>44580</v>
      </c>
      <c r="M131" s="31">
        <f t="shared" si="3"/>
        <v>44945</v>
      </c>
      <c r="N131" s="15">
        <v>9171218</v>
      </c>
      <c r="O131" s="33">
        <v>44600</v>
      </c>
      <c r="P131" s="10">
        <v>2022</v>
      </c>
      <c r="Q131" s="10">
        <v>2022</v>
      </c>
    </row>
    <row r="132" spans="1:17" ht="24.95" customHeight="1" x14ac:dyDescent="0.25">
      <c r="A132" s="11">
        <f t="shared" si="1"/>
        <v>123</v>
      </c>
      <c r="B132" s="29" t="s">
        <v>276</v>
      </c>
      <c r="C132" s="11" t="s">
        <v>141</v>
      </c>
      <c r="D132" s="20">
        <v>2.7E-2</v>
      </c>
      <c r="E132" s="20">
        <v>2.6359999999999998E-2</v>
      </c>
      <c r="F132" s="11">
        <v>0</v>
      </c>
      <c r="G132" s="15">
        <v>0.4</v>
      </c>
      <c r="H132" s="14" t="s">
        <v>281</v>
      </c>
      <c r="I132" s="14" t="s">
        <v>286</v>
      </c>
      <c r="J132" s="10" t="s">
        <v>21</v>
      </c>
      <c r="K132" s="15">
        <v>9119899</v>
      </c>
      <c r="L132" s="32">
        <v>44523</v>
      </c>
      <c r="M132" s="31">
        <f t="shared" si="3"/>
        <v>44888</v>
      </c>
      <c r="N132" s="15">
        <v>9119899</v>
      </c>
      <c r="O132" s="33">
        <v>44600</v>
      </c>
      <c r="P132" s="10">
        <v>2022</v>
      </c>
      <c r="Q132" s="10">
        <v>2022</v>
      </c>
    </row>
    <row r="133" spans="1:17" ht="24.95" customHeight="1" x14ac:dyDescent="0.25">
      <c r="A133" s="11">
        <f t="shared" si="1"/>
        <v>124</v>
      </c>
      <c r="B133" s="29" t="s">
        <v>387</v>
      </c>
      <c r="C133" s="11" t="s">
        <v>141</v>
      </c>
      <c r="D133" s="20">
        <v>1.1699999999999999E-2</v>
      </c>
      <c r="E133" s="20">
        <v>1.1365999999999999E-2</v>
      </c>
      <c r="F133" s="11">
        <v>0</v>
      </c>
      <c r="G133" s="15">
        <v>0.4</v>
      </c>
      <c r="H133" s="14" t="s">
        <v>393</v>
      </c>
      <c r="I133" s="14" t="s">
        <v>399</v>
      </c>
      <c r="J133" s="10" t="s">
        <v>21</v>
      </c>
      <c r="K133" s="15">
        <v>9433720</v>
      </c>
      <c r="L133" s="32">
        <v>44615</v>
      </c>
      <c r="M133" s="31">
        <f t="shared" si="3"/>
        <v>44980</v>
      </c>
      <c r="N133" s="15">
        <v>9433720</v>
      </c>
      <c r="O133" s="33">
        <v>44618</v>
      </c>
      <c r="P133" s="10">
        <v>2022</v>
      </c>
      <c r="Q133" s="10">
        <v>2022</v>
      </c>
    </row>
    <row r="134" spans="1:17" ht="24.95" customHeight="1" x14ac:dyDescent="0.25">
      <c r="A134" s="11">
        <f t="shared" si="1"/>
        <v>125</v>
      </c>
      <c r="B134" s="29" t="s">
        <v>388</v>
      </c>
      <c r="C134" s="11" t="s">
        <v>140</v>
      </c>
      <c r="D134" s="20">
        <v>0.3</v>
      </c>
      <c r="E134" s="20">
        <v>0.29375000000000001</v>
      </c>
      <c r="F134" s="11">
        <v>0</v>
      </c>
      <c r="G134" s="15">
        <v>20</v>
      </c>
      <c r="H134" s="14" t="s">
        <v>394</v>
      </c>
      <c r="I134" s="14" t="s">
        <v>400</v>
      </c>
      <c r="J134" s="10" t="s">
        <v>21</v>
      </c>
      <c r="K134" s="15">
        <v>8586879</v>
      </c>
      <c r="L134" s="32">
        <v>44481</v>
      </c>
      <c r="M134" s="31">
        <f t="shared" si="3"/>
        <v>44846</v>
      </c>
      <c r="N134" s="15">
        <v>8586879</v>
      </c>
      <c r="O134" s="33">
        <v>44594</v>
      </c>
      <c r="P134" s="10">
        <v>2022</v>
      </c>
      <c r="Q134" s="10">
        <v>2022</v>
      </c>
    </row>
    <row r="135" spans="1:17" ht="24.95" customHeight="1" x14ac:dyDescent="0.25">
      <c r="A135" s="11">
        <f t="shared" si="1"/>
        <v>126</v>
      </c>
      <c r="B135" s="29" t="s">
        <v>389</v>
      </c>
      <c r="C135" s="11" t="s">
        <v>141</v>
      </c>
      <c r="D135" s="20">
        <v>0.01</v>
      </c>
      <c r="E135" s="20">
        <v>9.7970000000000002E-3</v>
      </c>
      <c r="F135" s="11">
        <v>0</v>
      </c>
      <c r="G135" s="15">
        <v>0.4</v>
      </c>
      <c r="H135" s="14" t="s">
        <v>395</v>
      </c>
      <c r="I135" s="14" t="s">
        <v>401</v>
      </c>
      <c r="J135" s="10" t="s">
        <v>21</v>
      </c>
      <c r="K135" s="15">
        <v>9427825</v>
      </c>
      <c r="L135" s="32">
        <v>44606</v>
      </c>
      <c r="M135" s="31">
        <f t="shared" si="3"/>
        <v>44971</v>
      </c>
      <c r="N135" s="15">
        <v>9427825</v>
      </c>
      <c r="O135" s="33">
        <v>44612</v>
      </c>
      <c r="P135" s="10">
        <v>2022</v>
      </c>
      <c r="Q135" s="10">
        <v>2022</v>
      </c>
    </row>
    <row r="136" spans="1:17" ht="24.95" customHeight="1" x14ac:dyDescent="0.25">
      <c r="A136" s="11">
        <f t="shared" si="1"/>
        <v>127</v>
      </c>
      <c r="B136" s="29" t="s">
        <v>266</v>
      </c>
      <c r="C136" s="11" t="s">
        <v>143</v>
      </c>
      <c r="D136" s="20">
        <v>5.6250000000000001E-2</v>
      </c>
      <c r="E136" s="20">
        <v>5.5122999999999998E-2</v>
      </c>
      <c r="F136" s="11">
        <v>0</v>
      </c>
      <c r="G136" s="15">
        <v>20</v>
      </c>
      <c r="H136" s="14" t="s">
        <v>159</v>
      </c>
      <c r="I136" s="14" t="s">
        <v>176</v>
      </c>
      <c r="J136" s="10" t="s">
        <v>21</v>
      </c>
      <c r="K136" s="15">
        <v>7487482</v>
      </c>
      <c r="L136" s="32">
        <v>44356</v>
      </c>
      <c r="M136" s="31">
        <f t="shared" si="3"/>
        <v>44721</v>
      </c>
      <c r="N136" s="15">
        <v>7487482</v>
      </c>
      <c r="O136" s="33">
        <v>44609</v>
      </c>
      <c r="P136" s="10">
        <v>2022</v>
      </c>
      <c r="Q136" s="10">
        <v>2022</v>
      </c>
    </row>
  </sheetData>
  <conditionalFormatting sqref="K137:K1048576 K1:K8 K10:K123">
    <cfRule type="duplicateValues" dxfId="6" priority="12"/>
  </conditionalFormatting>
  <conditionalFormatting sqref="N137:N1048576 N121:N123 N1:N8 N10:N114">
    <cfRule type="duplicateValues" dxfId="5" priority="11"/>
  </conditionalFormatting>
  <conditionalFormatting sqref="K124">
    <cfRule type="duplicateValues" dxfId="4" priority="8"/>
  </conditionalFormatting>
  <conditionalFormatting sqref="N124">
    <cfRule type="duplicateValues" dxfId="3" priority="6"/>
  </conditionalFormatting>
  <conditionalFormatting sqref="N115:N120">
    <cfRule type="duplicateValues" dxfId="2" priority="27"/>
  </conditionalFormatting>
  <conditionalFormatting sqref="K125:K136">
    <cfRule type="duplicateValues" dxfId="1" priority="37"/>
  </conditionalFormatting>
  <conditionalFormatting sqref="N125:N136">
    <cfRule type="duplicateValues" dxfId="0" priority="38"/>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2022-04-21T13:47:12Z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2022-04-21T13:47:12Z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b0fbc495-6a87-4f8e-b2f0-99f116ad88bd</vt:lpwstr>
  </property>
  <property fmtid="{D5CDD505-2E9C-101B-9397-08002B2CF9AE}" pid="8" name="MSIP_Label_797ad33d-ed35-43c0-b526-22bc83c17deb_ContentBits">
    <vt:lpwstr>1</vt:lpwstr>
  </property>
</Properties>
</file>