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REGLEMENTARI\prosumatori\2022\5. mai\portal e-distributie\EDB\"/>
    </mc:Choice>
  </mc:AlternateContent>
  <xr:revisionPtr revIDLastSave="0" documentId="13_ncr:1_{4956138F-EB0F-4850-96B5-32FFF178DE05}"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Sheet1!$A$9:$T$125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8" i="1" l="1"/>
  <c r="M149" i="1"/>
  <c r="M150" i="1"/>
  <c r="M151" i="1"/>
  <c r="M152" i="1"/>
  <c r="M153" i="1"/>
  <c r="M154" i="1"/>
  <c r="M155" i="1"/>
  <c r="M156" i="1"/>
  <c r="M157" i="1"/>
  <c r="M158" i="1"/>
  <c r="M147" i="1"/>
  <c r="M119" i="1" l="1"/>
  <c r="M120" i="1"/>
  <c r="M121" i="1"/>
  <c r="M122" i="1"/>
  <c r="M123" i="1"/>
  <c r="M124" i="1"/>
  <c r="M125" i="1"/>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M105" i="1" l="1"/>
  <c r="M106" i="1"/>
  <c r="M104" i="1"/>
  <c r="M116" i="1" l="1"/>
</calcChain>
</file>

<file path=xl/sharedStrings.xml><?xml version="1.0" encoding="utf-8"?>
<sst xmlns="http://schemas.openxmlformats.org/spreadsheetml/2006/main" count="769" uniqueCount="460">
  <si>
    <t>Județul</t>
  </si>
  <si>
    <t>Putere instalată (MW)</t>
  </si>
  <si>
    <t>U(kV)</t>
  </si>
  <si>
    <t>Staţia de racord</t>
  </si>
  <si>
    <t>Comentariu</t>
  </si>
  <si>
    <t>Emitent</t>
  </si>
  <si>
    <t>Nr. ATR</t>
  </si>
  <si>
    <t>Nr. CR</t>
  </si>
  <si>
    <t>Adresa locului de producere si consum</t>
  </si>
  <si>
    <t>Putere aprobata (MW)</t>
  </si>
  <si>
    <t>Data emiterii ATR</t>
  </si>
  <si>
    <t>Data expirare valabilitate ATR</t>
  </si>
  <si>
    <t>Data CR</t>
  </si>
  <si>
    <t>Data expirare valabilitate CR</t>
  </si>
  <si>
    <t>Data estimata PIF</t>
  </si>
  <si>
    <t>Nr. crt.</t>
  </si>
  <si>
    <t>PTB 3726 LOCUINTE 1 FANTANELE</t>
  </si>
  <si>
    <t>PTA 3261 ARAD EFTIMIE MURGU-OITUZ</t>
  </si>
  <si>
    <t>PTA 4515 MACEA COM 2</t>
  </si>
  <si>
    <t>PTZ 3069 ARAD ROMANILOR-BISTRITEI TC</t>
  </si>
  <si>
    <t>PTA2107 COMUNA TOMNATIC</t>
  </si>
  <si>
    <t>E-DISTRIBUTIE BANAT S.A.</t>
  </si>
  <si>
    <t>Enel Distributie Banat</t>
  </si>
  <si>
    <t>Statia 110/20/6 kV Teliuc</t>
  </si>
  <si>
    <t>Punct de conexiune 20 kV cu acţionare din interior, racordat în antenă pe bara 2 – bara verde în celula existentă liberă nr. 12 din staţia 110/20/6 kV Teliuc.</t>
  </si>
  <si>
    <t>E-Distributie Banat</t>
  </si>
  <si>
    <t>PTA 3228 ARAD MIERLEI-MURESAN</t>
  </si>
  <si>
    <t>T 21775</t>
  </si>
  <si>
    <t>Instalatie existenta cf CER RO005E512904049/2/10.03.2020.Lucrari pe tarif de racordare conform Ord. ANRE nr. 59/2013 cu modificarile si completarile ulterioare: - inlocuire contor electronic trifazat existent cu contor electronic trifazat cu masurarea energiei electrice in ambele sensuri, prin grija E-Distributie Banat. Alimentarea serviciilor proprii Pmax.abs = 0,05 kW / 0,054 kVA se realizeaza pe aceeasi cale pe care se evacueaza puterea produsa.Necesar inlocuire contor existent cu un contor electronic trifazat bidirectional (CERT).</t>
  </si>
  <si>
    <t>T2665 FOENI COM</t>
  </si>
  <si>
    <t>Bransament electric monofazat existent, racordat la LEA jt  existenta stalpul SE10, alimentata din PTA 2665 - 20/0,4 KV - 100 KVA circuit 1, si un BMP existent pe fatada cladirii, conform CER nr. RO005E512391746/1 din data 12.06.2014..I. Lucrari pe tarif de racordare conform Ord. ANRE nr. 59/2013 cu modificarile si completarile ulterioare: - necesar Inlocuire contor monofazat existent  cu contor SMART METER ce se va programa pentru loc de consum si producere, prin grija E-Distributie Banat. Alimentarea serviciilor proprii Pmax.abs = 0,05 kW / 0,054 kVA se realizeaza pe aceeasi cale pe care se evacueaza puterea produsa.  Beneficiarul va depune dosar definitiv pentru instalatia electrica de utilizare in aval de punctul de delimitare. Dosarul definitiv va fi elaborat de catre un electrician autorizat ANRE, prin grija si cheltuiala beneficiarului. Instalatia fotovoltaica va respecta cerintele prevazute in Codul Tehnic al Retelei Electrice de Transport, Codul Tehnic al Retelei Electrice de Distribuie, ord. ANRE 228/2018 privind aprobarea normei tehnice “Condiții tehnice de racordare la rețelele electrice de interes public pentru prosumatorii cu injecție de putere activă în rețea” si a ord.51/2019 privind aprobarea “Procedurii de notificare pentru racordarea unităților generatoare și de verificare a conformității unităților generatoare cu cerințele tehnice privind racordarea unităților generatoare la rețelele electrice de interes public”..</t>
  </si>
  <si>
    <t>PTA 3882 ZADARENI COM 1</t>
  </si>
  <si>
    <t>PTA 8539 LIPOVA STR.BUGARIU</t>
  </si>
  <si>
    <t>-Din PTA 20/0.4kV, 250kVA, nr.8539, din LEA 0.4kV prin realizarea urmatoarelor lucrari: 1. Lucrari de realizat in baza tarifului de racordare platit de beneficiar catre E-Distributie Banat SA: - dezafectarea vechii cai de alimentare cu energie electrica si recuperarea contorului trifazat existent; - montare pe stalpul LEA 0.4kV din zona adiacenta obiectivului, a unui BMPt-32A standardizat, conform FT-124MAT; - realizare bransament trifazic aerian din LEA 0.4kV la noul BMPt folosind cablu ACYABY 4x16mmp in lungime de cca. 10m. 2. Lucrari de realizat prin grija si pe cheltuiala operatorului de distributie: - montare in BMPt a unui contor electronic trifazat bidirectional, programat cu tarif de producator; - pentru asigurarea teletransmisiei este necesara montarea unui concentrator la PTA 8539; 3.Lucrari de realizat prin grija si pe cheltuiala beneficiarului: - realizare priza de pamant la BMPt, in conformitate cu normativele tehnice in vigoare; - realizare legatura electrica la TG consumator.Din PTA 20/0.4kV, 250kVA, nr.8539, din LEA 0.4kV prin realizarea urmatoarelor lucrari: 1. Lucrari de realizat in baza tarifului de racordare platit de beneficiar catre E-Distributie Banat SA: - dezafectarea vechii cai de alimentare cu energie el</t>
  </si>
  <si>
    <t>PTB 1086 ARAD CARTIER WESTFILD</t>
  </si>
  <si>
    <t>A20 7P GAI-POLTURA AR</t>
  </si>
  <si>
    <t>Conf. CER RO005E521370900/1 din data de 18.05.2015 utilizatorul SC SANZIANA&amp;MINA SRL este racordat la SEN prin doua cai de curent: - o cale: din statia 110/20 kV Gai prin racord direct LES 20 kV – ABATORUL NOU ;- a doua cale: din statia 110/20 kv Poltura prin LEA 20 kV POLTURA 7P GAI cu racord LES 20 kV prin PTZ 20/0,4 kV – 2x1600 kVA nr. 8444 si PCZ 20/0,4 kV – 2x1600 kVA alimentat prin 2 racorduri LES 20 kV din PTZ 8444. Conform . CER RO005E521370900/1/18.05.2015: - putere aprobata: 380,44 kVA / 350 kW - punctul de racordare: este stabilit la nivelul de tensiune 20 kV, la PTZ 8444 ABATOR PORCI 1 (capacitatile energetice, detinute de operatorul de retea la care este racordat utilizatorul);  - punctul de masurare este stabilit la nivelul de tensiune de 20 kV, la/in/pe celula de masura – PT (elementul fizic unde este racordat grupul de masurare); - masurarea energiei electrice se realizeaza prin contoarele electronice trifazate in montaj indirect (TC=30/5 A, TT=20/0,1 kV), existente in PTZ 8444, pe sectia I si II de bare 20 kV (structura grupului de masurare a energiei electrice, inclusiv caracteristicele tehnice minime ale echipamentelor de masurare). - punctul de delimitare a instalatiilor este stabilit la nivel de tensiune 20 kV, la papucii de racordare LES 20 kV ABATORUL NOU in celula de linie din statia 110/20 kV GAI, respectiv la papucii de racordare LES 20 kV la bornele de iesire SD 8444 (elementul fizic unde se face delimitarea); elementele mentionate sunt in proprietatea UTILIZATOR (dupa caz, proprietar este utilizatorul sau operatorul de retea) Calea de alimentare directa cu LES MT din statia 110/20 kV Gai este dezafectata (in stare tehnica nefunctionala) si nu poate fi pusa in functie. Prin cererea de racordare depusa, utilizatorul doreste racordarea panourilor fotovoltaice in instalatia de utilizare pe bara de 0,4 kV, fara debitarea in sistem a energiei electrice a puterii debitate in PCC.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racordate..I. Lucrari pe tarif de racordare, conform Ordinului ANRE nr. 59/2013 cu modificarile si completarile ulterioare: ·montarea in cladirea PTZ 8444 a urmatoarelor echipamente: - 1 buc. celula de linie motorizata 24 kV, 630A, 16 kA (1 s) cu separator de sarcina in SF6 si CLP, conf. DY803/2- LE ed. 3; - 1 buc. celula de masura cu separator de sarcina, tip DY803M/4-UTM ed. 3, cu doua transformatoare de tensiune 20/0,1 kV, clasa de precizie 0,5 conf. DMI031015RO si doua transformatoare de curent de 50/5A, clasa de precizie 0,5S conf DMI031052RO; - echipamente pentru telecontrol: 1 buc. unitate periferica Unitate periferica pentru posturi de transformare (UP 2015) cf. GSTR001_1 (rev. 2-11-2015), 2 buc. acumulatori DY815RO, 1 buc. panou de servicii auxiliare cf. DY3016RO, 1 buc. modem transmitere date cf. DX1226RO, 1 buc. antena cf. DN7602RO, 2 buc. RGDAT cf. DY1059RO; · montare grup de masurare de decontare in compartimentul de racordare, in celula de masura prevazut cu un contor electronic trifazat static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Contorul pentru decontare va fi finantat de catre E-Distributie Banat. II. Lucrari ce se realizeaza prin grija utilizatorului : - amenajarea cladirii PTZ 8444 cu doua compartimente, unul pentru instalatiile electrice din gestiunea E-Distributie Banat SA si unul pentru instalatiile electrice ale utilizatorului. Compartimentul de racordare va fi cu exploatare din interior si cu acces direct din exterior, va avea caracteristici minime echivalente cu cele prevazute in Norma Tehnica Enel Ed. 3 si un gabarit care sa permita montarea inca a unei celule de linie; -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1. protectie generala maximala de curent in trei trepte (la scurtcircuit si suprasarcina); 2. protectie homopolara de curent in doua trepte, contra punerilor la pamant monofazate, respectiv bifazate; - dispozitivul de interfata in compartimentul utilizatorului, cu urmatoarele protectii: 1. protectie maximala de tensiune netemporizata; 2. protectie minimala de tensiune temporizata; 3. protectie maximala/minimala de frecventa netemporizata; 4. protectie homopolara de tensiune temporizata; 5. protectie impotriva deconectarilor de la retea (stabilita de comun acord intre E-Distributie Banat si producator in functie de caracteristicile retelei de distributie);  - realizarea automatizarii necesare eliminarii posibilitatii de evacuare in SEN a puterii produse;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</si>
  <si>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61 VALEA DALJII</t>
  </si>
  <si>
    <t>Bransament electric trifazat aerian cu carlig existent din LEA 0,4kv Valea Dalji de la stalpul nr.62,tip SE11,bransament realizat cu conductoare 3x16+25mmp Al ,L=20m si BMPT 32A cu contor electronic trifazat - CER nr.RO005E531266207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trifazat tip smart meters programat sa inregistreze energia electrica in ambele sensuri prin grija E-Distributie Banat SA. Alimentarea serviciilor proprii Pmax.abs = 0,1 kW / 0,1 kVA se realizeaza pe aceeasi cale pe care se evacueaza puterea produsa.-</t>
  </si>
  <si>
    <t>PTA 205 SALASUL DE SUS</t>
  </si>
  <si>
    <t>Bransament electric monofazat aerian existent din LEA 0,4kv Salasu de Sus de la stalpul nr.60,tip SE10,bransament realizat cu conductor CCBYY10+10mmp,L=20m si BMPM-32A pe fatada cladiri cu contor electronic monofazat smart meters - CER nr.RO005E530980805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0,001 kW / 0,001 kVA se realizeaza pe aceeasi cale pe care se evacueaza puterea produsa.-</t>
  </si>
  <si>
    <t>PTA 5708 SAT SURDUC</t>
  </si>
  <si>
    <t>instalatie electrica monofazata existenta, lucrare realizata conform Certificat de Racordare Nr. RO005E512060356 / 1 din 12/06/2014-Prin grija si cheltuiala E-Distributie Banat contorul SMART METER, se va programa ca producator-consumator</t>
  </si>
  <si>
    <t>T 51919 BANU CONSTRUCT</t>
  </si>
  <si>
    <t>bransament MF existent AL 2x16mmp 22m, BMPM T51919 20/0,4KV 400KVA, lucrari realizate conform Avizului tehnic de Racordare nr. 7941 / 23/10/2006 si Certificat de Racordare Nr. RO005E512930318 / 1 din 12/06/2014.-Necesar inlocuire contor electronic bidirectional, prin grija si cheltuiala E-Distributie Banat. </t>
  </si>
  <si>
    <t>T 51726</t>
  </si>
  <si>
    <t>Bransament electric trifazat existent conform ATR 02705287/18.09.2018 si CER nr.RO005E513667024/1 din 10.10.2018.-Necesar reprogramare contor de energie electrica existent pentru posibilitatea masurarii energiei electrice in ambele sensuri (bidirectional), prin grija si cheltuiala E-Distributie Banat SA.</t>
  </si>
  <si>
    <t>Din PT 2107, 20/0,4 kV, 250 kVA , prin intermediul LEA jt existente, instalatie electrica de alimentare monofazata existenta, conform certificat de racordare nr. RO005E512805892 / 1 din 12/06/2014-Prin grija si cheltuiala E-Distributie Banat se va inlocui contorul electronic monofazat existent cu un contor SMART METER, programat ca producator-consumator. Alimentarea serviciilor proprii Pmax.abs = 0,020 kW / 0,022 kVA se realizeaza pe aceeasi cale pe care se evacueaza puterea produsa.</t>
  </si>
  <si>
    <t>T 5559 PADURE BACOVA</t>
  </si>
  <si>
    <t>instalatie electrica de alimentare monofazata existenta alimentata din T 5559 PADURE BACOVA prin intermediul LEA jt.-Prin grija si cheltuiala E-Distributie Banat contorul SMART METER, se va programa ca producator-consumator</t>
  </si>
  <si>
    <t>P1342</t>
  </si>
  <si>
    <t>Instalatie existenta alimentata din P1342 prin intermediul LEA jt.-Necesar inlocuire contor existent cu un contor electronic pentru functionare bidirectionala (CERM), prin grija E-Distributie Banat SA.</t>
  </si>
  <si>
    <t>PTA 3504 VLADIM STR REVOLUTIEI</t>
  </si>
  <si>
    <t>Din PTA 20/0.4kV, 250kVA, nr.3504, din LEA 0.4kV prin bransament trifazic aerian la BMPt cu contor electronic trifazat existent, lucrari realizate conform Avizului tehnic de racordare nr. 46028065 / 07/12/2012 si Certificatului de racordare nr.RO005E520861612 / 1 din 25/06/2014..In vederea transformarii locului de consum in loc de consum si producere este necesara realizarea urmatoarelor lucrari prin grija si pe cheltuiala operatorului de distributie: - inlocuire contor trifazat existent in BMPt cu un contor electronic trifazat bidirectional, programat cu tarif de producator; - pentru asigurarea teletransmisiei este necesara montarea unui concentrator la PTA 3504.</t>
  </si>
  <si>
    <t>PTA2067 COMUNA TOMNATIC</t>
  </si>
  <si>
    <t>Din PTA2067-250 kVA prin intermediul unei instalatii electrice de alimentare monofazata existenta la BMPM existent.-Prin grija si cheltuiala E-Distributie Banat se va inlocui contorul electronic monofazat cu un SMART METER, programat ca producator-consumator.</t>
  </si>
  <si>
    <t>T 51723</t>
  </si>
  <si>
    <t>Din PT51723-20/0,4KV-250KVA prin intermediul unui bransament trifazat existent AL 4x16mmp 17m la BMPT existent.-Necesar programare contor electronic bidirectional</t>
  </si>
  <si>
    <t>PTA 5384 BALINT SMA</t>
  </si>
  <si>
    <t>Bransament electric monofazat existent realizat cu CYECY 10/10 mmp lungime 14 m, racordat la LEA jt. existenta, alimentata din PT 5384 - 20/0,4KV - 160 KVA circuit 3, si un BMPM 32A existent pe fatada cladirii.
- necesar montare contor electronic monofazat cu dublu sens( SMARTMETTER ), prin grija E-Distributie Banat.
Alimentarea serviciilor proprii Pmax.abs = 0,05 kW / 0,054 kVA se realizeaza pe aceeasi cale pe care se evacueaza puterea produsa.</t>
  </si>
  <si>
    <t>PTA 8012 CAPRIOARA</t>
  </si>
  <si>
    <t>Din PTA 20/0.4kV, 160kVA, nr.8012,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8012.</t>
  </si>
  <si>
    <t>PTA 2162 CASTAU 3</t>
  </si>
  <si>
    <t>Bransament electric trifazat aerian cu consola existent din LEA 0,4kV Castau de la stalpul tip SE4, nr.89, cu conductor TYIR 3x16+25 mmp, L=15m, cu contor trifazat montat in TDA - CER nr.RO005E531180820/1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 0,001 kW / 0,001 kVA se realizeaza pe aceeasi cale pe care se evacueaza puterea produsa.-</t>
  </si>
  <si>
    <t>PTA 2026 BUCIUM / LEA ORASTIE-CASTAU</t>
  </si>
  <si>
    <t>Bransament electric monofazat aerian cu stender, racordat la stalpul nr. 49 tip SE11 din LEA JT loc Bucium, zona lui PTa 2026, realizat cu TYIR 1x16+25 mmpAl, L= 25m si cu contor electric monofazat (Enerlux P)amplasat in tabloul de distributie al abonatului - CER nr.RO005E531164473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0,001 kW / 0,001 kVA se realizeaza pe aceeasi cale pe care se evacueaza puterea produsa de instalatia fotovoltaica..</t>
  </si>
  <si>
    <t>A20 JIMBOLIA 2-CARPINIS TM</t>
  </si>
  <si>
    <t>Conf. CER RO005E513234259 / 1 din 17/06/2015 utilizatorul SC Westland Company SRL este alimentat din PTA 11643&lt;(&gt;,&lt;)&gt; racordat la LEA 20 kV Jimbolia II din statia 110/20 kV Carpinis . Conform . RO005E513234259 / 1 din 17/06/2015 -,,putere aprobata: 349,5 kVA / 321,5 kW a) punctul de racordare este stabilit la nivelul de tensiune 20.000 kV, la A20 JIMBOLIA 2-CARPINIS TM, - (capacitatile energetice, proprietate a operatorului de retea, la care este racordat utilizatorul); b) instalatia de racordare: Conform L.nr.3974/2010 FS editia iunie 2012 elaborate de SC ENEL DISTRIBUTIE Banat SA si consta intr-un punct de conexiune 20 kV (T 21525 West Land ) cu doua compartimente (de racordare si utilizator), racordat la LEA 20 kV Jimbolia II, racord PTA 11643, din statia 110/20 kV Carpinis. - Echiparea compartimentului de racordare al punctului de conexiune 20 kV cu o celula de linie motorizabila 24 kV, 400A, 12,5 kA cu separator de sarcina in SF6 si CLP, loc pentruinca o celula de linie si o celula de masura cu 2xTT si 3xTC; - Grupul de masurare de decontare. II.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20.000 kV, la/in/pe Celula de masura F55 Rev 0/P-05-12 CER nr. RO005E513234259 / 1 din data 17/06/2015 2/4 -PT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10/5A cl 0,5 si 2xTT 20/0,1kV cl 0,5 din celula de masura . Contorul se va amplasa intr-o nisa cu posibilitate de sigilare si de citire din exterior (structura grupului demasurare a energiei electrice, inclusiv caracteristicile tehnice minime ale echipamentelor de masurare); e) punctul de delimitare a instalatiilor este stabilit la nivelul de tensiune 20.000 kV, la capetele terminale LES MT plecare din compartimentul de racordare spre compartimentul consumatorului, -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terestre).Conform prevederilor art. 5 alin. (3) clasificarea centralelor racordate la retelele electrice ale platformelor industriale se realizeaza in functie de puterea maxima, indiferent de nivelul de tensiune la care acestea sunt racordate. T 21525 West Land este racordat radial la LEA 20 kV Jimbolia II, racord PTA 11643.-I. Lucrari pe tarif de racordare, conform Ordinului ANRE nr. 59/2013 actualizat: - inlocuire contorul existent in T21525 West Land cu un dublu sens bidirectional, clasa de exactitate 0,5S pentru energia activa si energia reactiva – montaj indirect, curba de sarcina, interfata RS 232, alimentare auxiliara si alimentator extern; Contorul pentru decontare va fi finantat de catre E-Distributie Banat. II. Lucrari ce se realizeaza prin grija utilizatorului: -LES 20 kV cat mai scurta posibil (l ≤ 20 m), cu cablu de cupru de sectiune minima 95 mmp, intre celula de masura din compartimentul de racordare si celula de racord cablu a celulei cu intrerupator din compartimentul utilizatorului; 1. celula sosire cu intrerupator general automat debrosabil in compartimentul utilizatorului cu urmatoarele protectii pe DG (dispozitivul general): 1.1 protectie generala maximala de curent in trei trepte (la scurtcircuit si suprasarcina); 1.2 protectie homopolara de curent in doua trepte, contra punerilor la pamant monofazate, respectiv bifazate; 2.realizarea protectiilor pe DI (dispozitivul de interfata): · 2.1 protectie maximala de tensiune netemporizata; 2.2 protectie minimala de tensiune temporizata; 2.3 protectie maximala/minimala de frecventa netemporizata; 2.4 protectie homopolara de tensiune temporizata;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</si>
  <si>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S10 NR.42 -DUMBRAVITA TM</t>
  </si>
  <si>
    <t>PTA 10011 SICULA</t>
  </si>
  <si>
    <t>Din PTA 20/0.4kV, 250kVA, nr.10011, din LEA 0.4kV prin bransament monofazic aerian la BMPm cu contor electronic monofazat existent pe stalpul retelei JT, conform certificat de racordare nr. RO005E522377391/1 din data 08.04.2016..Lucrari pe tarif de racordare conform Ord. ANRE nr. 59/2013 cu modificarile si completarile ulterioare: - inlocuirea contorului monofazat existent in BMPT cu un contor electronic monofazat bidirectional, programat cu tarif de producator, prin grija E-Distributie Banat. - instalare concentratori la PTA 10011. Alimentarea serviciilor proprii Pmax.abs = 0,1 kW / 0,108 kVA se realizeaza pe aceeasi cale pe care se evacueaza puterea produsa.</t>
  </si>
  <si>
    <t>PTA 4119 NADLAC LICEU M</t>
  </si>
  <si>
    <t>PTA 4107 NADLAC BUJAC I</t>
  </si>
  <si>
    <t>PTA 10782 COMESO COLOR SATU NOU</t>
  </si>
  <si>
    <t>Din PTA 20/0.4kV, 250kVA, nr.10782, din LEA 0.4kV prin bransament monofazic aerian la BMPm cu contor electronic monofazat existent..In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10782.</t>
  </si>
  <si>
    <t>PTA 4576 CURTICI ATEL.MEC</t>
  </si>
  <si>
    <t>Din PTA 20/0.4kV, 250kVA, nr.4576, din LEA 0.4kV prin bransament monofazic aerian la BMPm cu contor electronic monofazat, instalatie realizata conform CER RO005E522048880/1 din 25.06.2014..In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4576.</t>
  </si>
  <si>
    <t>Din PTB 20/0.4kV, 630kVA, nr.3726, din LEA 0.4kV prin bransament trifazic subteran la BMPt cu contor electronic trifazat bidirectional existent, lucrari realizate conform ATR 03457030 / 18.01.2019 si CER nr.RO005E522436331/1 din 18.03.2019..In vederea transformarii locului de consum in loc de consum si producere este necesara realizarea urmatoarelor lucrari prin grija si pe cheltuiala operatorului de distributie: - programarea contorului electronic trifazat bidirectional existent in BMPt cu tarif de producator; - pentru asigurarea teletransmisiei este necesara montarea unui concentrator la PTB 3726.</t>
  </si>
  <si>
    <t>PTB 3423 ARAD FLACARA-PACATEANU</t>
  </si>
  <si>
    <t>A20 ABATOR PASARI-PADUREA VERDE TM</t>
  </si>
  <si>
    <t>Conf. CER RO005E511729346/1 din 30.12.2014 utilizatorul Housetim Imobiliare SRL este alimentat direct de pe bornele de joasa tensiune ale transformatorului din T 52016 TIOS, racordat printr-un LES 20 kV la LEA 20 kV Abator pasari, alimentat din Statia 110/20 KV Padurea Verde. Conform . CER RO005E511729346/1 din 30.12.2014: - putere aprobata: 326,09 kVA / 300 kW - punctul de racordare: este stabilit la nivelul de tensiune 0,4 kV, la T 52016 TIOS - (capacitatile energetice, proprietate a operatorului de retea, la care este racordat utilizatorul); - instalatia de racordare: consta intr-un racord trifazat de alimentare cu energie electrica; - punctul de masurare este stabilit la nivelul de tensiune 0,4 kV, la/in/pe instalatia operatorului (elementul fizic unde este racordat grupul de masurare); - masurarea energiei electrice se realizeaza prin contor electronic trifazat in montaj semidirect prin 3 x TC 500/5A (structura grupului de masurare a energiei electrice, inclusiv caracteristicile tehnice minime ale echipamentelor de masurare); - punctul de delimitare a instalatiilor este stabilit la nivelul de tensiune 0,4 kV, la bornele de iesire din contorul de energie electrica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reteleleelectrice ale platformelor industriale se realizeaza in functie de puterea maxima, indiferent de nivelul de tensiune la care acestea sunt racordate. T 52016 TIOS este racordat printr-un LES 20 kV la LEA 20 kV Abatorpasari, alimentat din Statia 110/20 KV Padurea Verde.-Lucrari ce se realizeaza prin grija utilizatorului: 1. Întrerupătorul plecare din cutia de masura (DG) va fi obligatoriu prevăzut cu urmatoarele protectii: · protecţie generală maximală de curent la scurtcircuit · protecţie generală maximală de curent la suprasarcina ·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facetransmiterea datelor spre un sistem central; · o functie de autodiagnosticare; · o functie de autotestare (obligatory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</si>
  <si>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ALUNIS-FANTANELE AR</t>
  </si>
  <si>
    <t>Conf. CER RO005E522049982/1/15.07.2015 utilizatorul MIGE PROD SRL este racordat la SEN prin PTB nr. 3816 GEMI CENTER FINTINELE, alimentat prin LEA 20 kV FÂNTÂNELE -Aluniș - putere aprobata: 195,65 kVA / 180 kW -punctul de racordare: este stabilit la nivelul de tensiune 20 kV, la PTB nr. 3816 FINT.SC GEMICENTER SRL; - instalatia de racordare: din LEA 20 kV Aluniș prin racorduri LEA și LES 20 kV prin punct de conexiune 20 kV cu doua compartimente -punctul de masurare este stabilit la nivelul de tensiune de 20 kV, la/in/pe celula de masura – PT -masurarea energiei electrice se realizeaza pe MT cu contor electronic trifazat in montaj indirect prin 3xTC 10/5 A și 2xTT 20/0,1 kV (structura grupului de masurare a energiei electrice, inclusiv caracteristicile tehnice minime ale echipamentelor de masurare); -,,punctul de delimitare a instalatiilor este stabilit la nivelul de tensiune 20 kV, la capetele terminale LES MT plecare din compartimentul de racordare spre compartimentul consumatorului (elementul fizic unde se face delimitarea);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3816 GEMI CENTER FINTINELE este racordat radial prin racorduri LEA și LES 20 kV la LEA 20 kV Aluniș din stația 110/20 kV Fântânelenu este cazulI. Lucrari pe tarif de racordare, conform Ordinului ANRE nr. 59/2013 actualizat:inlocuire contorul existent in PTB nr.3816 GEMI CENTER FINTINELE cu un dublu sens bidirectional, clasa de exactitate 0,5S pentru energia activa si energia reactiva montaj indirect, curba de sarcina, interfata RS 232, alimentare auxiliara si alimentator extern; Contorul pentru decontare va fi finantat de catre E-Distributie Banat. Lucrari ce se realizeaza prin grija utilizatorului pentru toate variantele propuse: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DG,protectie generala maximala de curent in trei trepte (la scurtcircuit si suprasarcina); protectie homopolara de curent in doua trepte, contra punerilor la pamant monofazate, respectiv bifazate; -realizarea protectiilor pe DI (dispozitivul de interfata) a) protectie maximala de tensiune netemporizata; b)protectie minimala de tensiune temporizata; c) protectie maximala/minimala de frecventa netemporizata; d)protectie homopolara de tensiune temporizata; - realizarea automatizarii necesare eliminarii posibilitatii de evacuare in SEN a puterii produse;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</si>
  <si>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3427 ARAD EMIL MONTIA</t>
  </si>
  <si>
    <t>Din PTA 20/0.4kV, 250kVA, nr.3427,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cu un contor electronic trifazat bidirectional, programat cu tarif de producator; - pentru asigurarea teletransmisiei este necesara montarea unui concentrator la PTA 3427.</t>
  </si>
  <si>
    <t>PTB 10797 NADAB I COM.</t>
  </si>
  <si>
    <t>PTA 9518 MISCA</t>
  </si>
  <si>
    <t>-Din PTA 20/0.4kV, 250kVA, nr.9518,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 realizare bransament trifazic aerian din LEA 0.4kV la noul BMPt folosind conductor TYIR 3x16+25mmp in lungime de cca. 29m. 2. Lucrari de realizat prin grija si pe cheltuiala operatorului de distributie: - montare in BMPt a unui contor electronic trifazat bidirectional, programat cu tarif de producator; - pentru asigurarea teletransmisiei este necesara montarea unui concentrator la PTA 9518; 3.Lucrari de realizat prin grija si pe cheltuiala beneficiarului: - realizare priza de pamant la BMPt, in conformitate cu normativele tehnice in vigoare; - realizare legatura electrica la TG c.</t>
  </si>
  <si>
    <t>PTA 8645 SIMBATENI MURES</t>
  </si>
  <si>
    <t>Din PTA 20/0.4kV, 160kVA, nr.8645, din LEA 0.4kV prin bransament trifazic aerian la BMPt cu contor electronic trifazat bidirectional existent, realizat conform Certificatului de Racordare nr. RO005E522050063 / 1 din 25/06/2014..In vederea transformarii locului de consum in loc de consum si producere este necesara realizarea urmatoarelor lucrari prin grija si pe cheltuiala operatorului de distributie: - programarea contorului trifazat bidirectional existent in BMPt cu tarif de producator; - pentru asigurarea teletransmisiei este necesara montarea unui concentrator la PTA 8645.</t>
  </si>
  <si>
    <t>PTA 4573 SANMARTIN COM 4</t>
  </si>
  <si>
    <t>Din PTA 20/0.4kV, 100kVA, nr.4573, din LEA 0.4kV prin bransament monofazic aerian la BMPm cu contor electronic monofazat existent pe fatada, conform certificat de racordare nr. RO005E521760194/1 din data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4573. Alimentarea serviciilor proprii Pmax.abs = 0,10 kW / 0,109 kVA se realizeaza pe aceeasi cale pe care se evacueaza puterea produsa.</t>
  </si>
  <si>
    <t>PTA 4101 NADLAC V.V.</t>
  </si>
  <si>
    <t>PTA 4517 MACEA COM 6</t>
  </si>
  <si>
    <t>Din PTA 20/0.4kV, 160kVA, nr.4517, din LEA 0.4kV prin bransament monofazic aerian la BMPm cu contor electronic monofazat existent..In vederea transformarii locului de consum in loc de consum si producere este necesara realizarea urmatoarelor lucrari prin grija si pe cheltuiala operatorului de distributie: - montare in BMPm a unui contor electronic monofazat bidirectional, programat cu tarif de producator; - pentru asigurarea teletransmisiei este necesara montarea unui concentrator la PTA 4517.</t>
  </si>
  <si>
    <t>Din PTA 20/0.4kV, 250kVA, nr.4107, din LEA 0.4kV prin bransament trifazic la BMPT cu contor electronic trifazat bidirectional, existent pe stalpul LEA 0.4kV..In vederea transformarii locului de consum in loc de consum si producere este necesara realizarea urmatoarelor lucrari prin grija si pe cheltuiala operatorului de distributie: - programare contor trifazat bidirectional existent in BMPt cu tarif de producator; - pentru asigurarea teletransmisiei este necesara montarea unui concentrator la PTA 4107.</t>
  </si>
  <si>
    <t>Din PTA 20/0.4kV, 250kVA, nr.3427, din LEA 0.4kV prin bransament trifazic subteran la BMPT cu contor electronic trifazat existent pe gardul de beton, la limita de proprietate, lucrari realizate conform ATR 89941322 / 09.08.2013 si Certificat de Racordare nr. RO005E522326171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3427.</t>
  </si>
  <si>
    <t>Bransament electric trifazat aerian cu consola de acoperis existent, din PTA 20/0.4kV, 250kVA, nr.3882 Zadareni Com 1, din LEA 0.4kV la BMPT cu contor electronic trifazat existent pe cladire, conform CER RO005E521800212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3882. Alimentarea serviciilor proprii Pmax.abs = 0,1 kW / 0,011 kVA se realizeaza pe aceeasi cale pe care se evacueaza puterea produsa.</t>
  </si>
  <si>
    <t>PTB 3284 ARAD REBREANU-CLUJULUI</t>
  </si>
  <si>
    <t>Din PTB 20/0.4kV, 250kVA, nr.3284,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PTB 3284.</t>
  </si>
  <si>
    <t>Din PTA 20/0.4kV, 250kVA, nr.4119,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programarea contorului monofazat bidirectional existent in BMPm cu tarif de producator; - pentru asigurarea teletransmisiei este necesara montarea unui concentrator la PTA 4119.</t>
  </si>
  <si>
    <t>PTA 3834 FANTANELE UZ. APA</t>
  </si>
  <si>
    <t>Bransament electric trifazat subteran existent, din PTA 20/0.4kV, 100kVA, nr.3834, din LEA 0.4kV prin bransament trifazic subteran la BMPT cu contor electronic trifazat existent pe cladire, conform CER RO005E522102263/1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3834. Alimentarea serviciilor proprii Pmax.abs = 0,1 kW / 0,011 kVA se realizeaza pe aceeasi cale pe care se evacueaza puterea produsa.</t>
  </si>
  <si>
    <t>Din PTA 20/0.4kV, 100kVA, nr.3834, din LEA 0.4kV prin bransament monofazic subteran la BMPm cu contor electronic monofazat existent, lucrari realizate conform ATR 6848971 / 08.12.2010 si Certificat de Racordare nr. RO005E522258287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3834.</t>
  </si>
  <si>
    <t>PTB 10505 SEBIS</t>
  </si>
  <si>
    <t>Din PTB 20/0.4kV, 400kVA, nr.10505, din LEA 0.4kV prin bransament trifazic aerian la BMPT cu contor electronic trifazat existent pe fatada cladirii, lucrari realizate conform ATR 02472199 / 26.07.2018, si Certificat de Racordare nr.RO005E522426037 / 1 din 17/09/2018..In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10505.</t>
  </si>
  <si>
    <t>Bransament electric monofazic aerian existent, din PTA 20/0.4kV, 160kVA, nr.4119, Nadlac Liceu M din LEA 0.4kVla BMPm cu contor electronic monofazat bidirectional existent, conform CER emis anterior nr.CER RO005E521828223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monofazat bidirectional existent in BMPm cu tarif de producator; - pentru asigurarea teletransmisiei este necesara montarea unui concentrator la PTA 4119. Alimentarea serviciilor proprii Pmax.abs = 0,1 kW / 0,011 kVA se realizeaza pe aceeasi cale pe care se evacueaza puterea produsa.</t>
  </si>
  <si>
    <t>PTA 8414 ARAD CRINULUI-RADNEI</t>
  </si>
  <si>
    <t>Din PTA 20/0.4kV, 250kVA, nr.8414, din LEA 0.4kV prin bransament monofazic subteran la contor electronic monofazat bidirectional existent la consumator, lucrari realizate conform Avizului tehnic de racordare nr. 8541646 / 04/03/2011 si Certificat de Racordare nr. RO005E520209540 / 1 din 25/06/2014..In vederea transformarii locului de consum in loc de consum si producere este necesara realizarea urmatoarelor lucrari: 1. Lucrari de realizat in baza tarifului de racordare platit de beneficiar catre E-Distributie Banat SA: - demontare contor monofazat bidirectional existent; - montare pe solcu, langa stalpul LEA 0.4kV, a unui BMPm-32A standardizat, conform FT-124MAT; - ajustarea corespunzatoare a cablului existent in vederea legarii in noul BMPm. 2. Lucrari de realizat prin grija si pe cheltuiala operatorului de distributie: - montare in BMPm a contorului electronic monofazat bidirectional existent si programarea sa cu tarif de producator; - pentru asigurarea teletransmisiei este necesara montarea unui concentrator la PTA 8414; 3.Lucrari de realizat prin grija si pe cheltuiala beneficiarului: - realizare priza de pamant la BMPm, in conformitate cu normativele tehnice in vigoare; - realizare legatura electrica la TG consumator</t>
  </si>
  <si>
    <t>Din PTZ 20/0.4kV, 400kVA, nr.3069, din LEA 0.4kV prin bransament trifazic subteran la BMPT cu contor electronic trifazat existent pe fatada, lucrari realizate conform ATR 22921814 / 11.07.2012 si Certificat de Racordare nr. RO005E522298517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3069.</t>
  </si>
  <si>
    <t>Din PTA 20/0.4kV, 250kVA, nr.3228, din LEA 0.4kV prin bransament trifazic subteran la BMPT cu contor electronic trifazat existent la limita de proprietate, lucrari realizate conform ATR 132523115 / 16.04.2014..In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3228.</t>
  </si>
  <si>
    <t>PTA 10837 ZERIND CIMITIR</t>
  </si>
  <si>
    <t>Din PTA 20/0.4kV, 100kVA, nr.10837, din LEA 0.4kV prin bransament monofazic subteran la BMPm cu contor electronic monofazat existent, lucrari realizate conform ATR 145610222 / 30.06.2015..In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10837.</t>
  </si>
  <si>
    <t>Din PTB 20/0.4kV, 630kVA, nr.1086, din LES 0.4kV, din cofret existent, prin coloana colectiva la FDCP cu contor electronic trifazat bidirectional existent,  lucrari realizate conform ATR 02867489 / 19/10/2018 si Certificatului de Racordare nr. RO005E522431202 / 1 din 27/11/2018..In vederea transformarii locului de consum in loc de consum si producere este necesara realizarea urmatoarelor lucrari prin grija si pe cheltuiala operatorului de distributie: - programare contor bidirectional existent in FDCP cu tarif de producator; - pentru asigurarea teletransmisiei este necesara montarea unui concentrator la PTB 1086.</t>
  </si>
  <si>
    <t>Din PTA 20/0.4kV, 250kVA, nr.10797, din LEA 0.4kV prin bransament monofazat aerian la BMPm cu contor electronic monofazat existent, conform certificat de racordare nr. RO005E521429804 / 2 din 07/05/2020..In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10797. Alimentarea serviciilor proprii Pmax.abs = 0,1 kW / 0,109 kVA se realizeaza pe aceeasi cale pe care se evacueaza puterea produsa.</t>
  </si>
  <si>
    <t>Din PTB 20/0.4kV, 250kVA, nr.3423, din LEA 0.4kV prin bransament trifazic aerian la BMPT cu contor electronic trifazat existent, lucrari realizate conform ATR 8117 / 24/05/2000 si Certificatului de Racordare nr. RO005E521398247 / 1 din 22/02/2016..In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3423.</t>
  </si>
  <si>
    <t>Din PTA 20/0.4kV, 160kVA, nr.4101,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4101.</t>
  </si>
  <si>
    <t>Din PTA 20/0.4kV, 250kVA, nr.3261,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3261.</t>
  </si>
  <si>
    <t>Din PTA 20/0.4kV, 250kVA, nr.4515, din LEA 0.4kV prin bransament monofazic la BMPm cu contor electronic monofazat existent, conform CER RO005E521519297/1/25.06.2014..In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4515.</t>
  </si>
  <si>
    <t>Din PTA 20/0.4kV, 250kVA, nr.4119, din LEA 0.4kV prin bransament monofazic aerian la BMPm cu contor electronic monofazat bidirectional existent, lucrari realizate conform ATR 4038 / 21/05/2008 si Certificatului de Racordare nr. RO005E521826793 / 1 din 25/06/2014..In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4119.</t>
  </si>
  <si>
    <t>S20 NR.7 IMO-FREIDORF TM</t>
  </si>
  <si>
    <t>Conform certificat de racordare nr. RO005E512940904/2 din data de 26.11.2020, instalatia de racordare este existenta si consta din: - Punct de conexiune 20 kV cu doua compartimente (de racordare si utilizator), racordat la LES 20 kV 6 IMOBILIARE-FRATELIA cu delimitarea si masura la 20 kV.-.Lucrari prin grija si pe cheltuiala operatorului de distributie: - se va inlocui contorul existent cu contor dublu sens bidirectional, clasa de exactitate 0,5S pentru energia activa si energia reactiva, montaj indirect, curba de sarcina, interfata RS 232, alimentare auxiliara si alimentator extern;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    protectie generala maximala de curent in trei trepte (la scurtcircuit si suprasarcina); •    protectie homopolara de curent in doua trepte, contra punerilor la pamant monofazate, respectiv bifazate; -    realizarea protectiilor pe DI (dispozitivul de interfata): •    protectie maximala de tensiune netemporizata; •    protectie minimala de tensiune temporizata; •    protectie maximala/minimala de frecventa netemporizata; •    protectie homopolara de tensiune temporizata;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t>
  </si>
  <si>
    <t>jud. Hunedoara, Ghelari</t>
  </si>
  <si>
    <t>ANEXA nr. 9.1</t>
  </si>
  <si>
    <t>ANUL</t>
  </si>
  <si>
    <t>Luna de raportare</t>
  </si>
  <si>
    <t>Lista cu avizele tehnice de racordare (ATR)  si contractele de racordare (CR) emise pentru instalaţii de producere a energiei electrice din surse regenerabile</t>
  </si>
  <si>
    <t>T2808 COL. I DETA</t>
  </si>
  <si>
    <t>In zona exista PTA 2808, 20/0,4 ,250 KVA. Exista bransament din stalpul de tip SC 10001 si BMPT in incinta-proprietate abonat..Lucrari prin grija si pe cheltuiala operatorului de distributie in vederea transformarii locului de consum in loc de consum si producere: - inlocuire contor existent in BMPT cu un contor electronic trifazat bidirectional, programat cu tarif de producator;</t>
  </si>
  <si>
    <t>110/20 kV Armenis</t>
  </si>
  <si>
    <t>Conform L 0420 1/1-SS00000 SS rev.5, aprilie 2018- VARIANTA 2, aleasa de utilizator prin adresa nr.122262/08.06.2018- elaborat de SC ENERGY DESIGN&amp;CONSULTING SRL Bucuresti si avizat de E-Distributie Banat SA cu aviz CTE nr.74/1/04.04.2018 si conform L 0420 1/1-SS00000 SS, Nota Completare, mai 2019 elaborat de SC ENERGY DESIGN&amp;CONSULTING SRL Bucuresti si avizat de E-Distributie Banat SA cu aviz CTE nr.49/MT/03/04.07.2019, racordarea consta in realizare punct de conexiune de 20 kV racordat radial la stalpul nr. 330/1 al LEA 20 kV Sadova din statia 110/20 kV Armenis.
I. Lucrari pe tarif de racordare, conform Ordinului ANRE nr.59/2013 completat cu Ordinul ANRE nr. 63/2014 si Ordinul ANRE nr. 111/2018:
A) realizare racord 20 kV intre punctul de racordare si punctul de conexiune:
- plantare stalp special echipat cu descarcatori cu oxid de zinc 24 kV, separator tripolar de exterior vertical 24 kV cu CLP, priza de pamant cu Rd ≤ 4 ohmi, langa stalpul nr. 330/1 al LEA 20 kV existente;
- montare LEA 20 kV cu conductoare OlAl 35/6 mmp intre stalpul nou proiectat si stalpul existent nr. 330/1;
- LES 20 kV traseu in lungime de cca. 50 m cu cablu de Al cu izolatie din polietilena reticulara (XLPE), 3x185 mmp, montat in tub de polietilena;
B) punct de conexiune 20 kV amplasat pe teren pus la dispozitie cu drept de uz si servitute, cu acces pentru E-Distributie Banat SA din exterior, din domeniul public, echipat cu: - 1 buc. celula modulara de linie de 24 kV, 400 A, 16 kA (1s), separator de sarcina in SF6 si CLP, motorizate, integrata in sistemul de telecontrol E-Distributie Banat;
- 1 buc. celula de masura cu separator de sarcina, cu doua transformatoare de tensiune 20/0,1 kV clasa de precizie 0,5 si doua transformatoare de curent de 50/5 A, clasa de precizie 0,5s, integrata in sistemul de telecontrol E-Distributie Banat;
- montare in compartimentul E-Distributie Banat SA a instalatie de TELECONTROL, aferenta celulelor de linie si celulei de utilizator care va cuprinde: unitate periferica UP 2008 editia 7 cf. DV1215RO si DMI900002RO, panou de servicii auxiliare cf. DY3016RO, modem transmitere date cf. DX1226RO, antena cf. DN7602RO, 3 buc. RGDAT cf. DY859RO la fiecare celula MT;
C) montare grup de masurare de decontare in compartimentul de racordare, in celula de masura prevazut cu un contor dublu sens; Contorul pentru decontare, va fi racordat prin cabluri speciale la transformatoare de masura din celula de utilizator. Contorul pentru decontare va fi finantat de catre E-Distributie Banat SA.</t>
  </si>
  <si>
    <t>110/6 kV Petrosani Sud ( prima cale de alimentare)
110/6 kV Vulcan (calea 2 de alimentare)</t>
  </si>
  <si>
    <t>Conform L.nr.0420.1/1-SS00001, SS Rev. 1, februarie 2019 - "Racordare la SEN MHC Livezeni localitatea Aninoasa, jud. Hunedoara cu puterea maxima instalata de 243 kW", avizat cu avizul CTE nr. 39/MT/01 / 29.03.2019, inregistrat cu nr. 116641/08.05.2019, varianta 3 pentru care utilizatorul a optat in scris prin adresa nr. 119221/28.05.2019, solutia de racordare consta din:
Realizarea unui Punct de Conexiune de 6 kV, cu delimitare si masura la medie tensiune, realizat cu 2 compartimente cu acces separat (compartiment de racordare ptr acces personal E-Distributie Banat SA si compartiment utilizator ptr acces utilizator), alimentat prin 2 cai de alimentare :
- prima cale – racord in derivatie intre stalpii existenti nr. 52 si nr. 53 ai LEA 6 kV 6 kV PA 3 Petrosani Sud din statia 110/6 kV Petrosani Sud
- a doua cale – racord in derivatie intre stalpii existenti nr. 81 si nr. 82 ai LEA 6 kV L2 PA1 Vulcan racordata in statia 110/20/6 kV Vulcan</t>
  </si>
  <si>
    <t>TM</t>
  </si>
  <si>
    <t>AR</t>
  </si>
  <si>
    <t>HD</t>
  </si>
  <si>
    <t>CS</t>
  </si>
  <si>
    <t>LIVEZENI 110/20/6 KV</t>
  </si>
  <si>
    <t>CRUSOVAT 110/20KV</t>
  </si>
  <si>
    <t>Centrala Hidroelectrica este construita pe cursul defileului raului Jiu, 24,5 MW, centrala nu este racordata la SEN.Conform L. 8680/2019-1-S0108387-D0, studiu de solutie, septembrie 2020- Varianta 1-racordare intrare-ieşire în LEA 110kV Vulcan - Livezeni -aleasa de utilizator prin adresa nr.103304/02.02.2021, elaborat  de SC ISPE SA si avizata de TRANSELECTRICA SA cu documentul Aviz CTES nr.214/2020 si de E-Distributie Banat SA cu aviz CTE nr.1/14/17.09.2020: I. Lucrari pe tarif de racordare cf. Ord.59/2013 cu modificarile si completarile ulterioare:  Pentru realizarea racordului intrare-ieşire în linia aeriană de 110kV existentă Vulcan-Livezeni, trebuie instalate echipamentele de trecere de la LEA 110kV existentă la LES 110kV nouă, care se va poza pe stâlpul existent nr. 41. Racordarea CHE Dumitra în soluţie intrare-ieşire se face la stâlpul 41 din LEA 110 kV d.c. Vulcan – Livezeni. Racordarea se realizează prin montarea pe stâlp sub fiecare consolă a cablurilor de racordare cu echipamentele terminale aferente, cap terminal şi descărcător. Urmare necesităţii montării pe stâlp a echipamentelor asociate trecerii LEA - LES, se impune verificarea din punct de vedere al sarcinilor verticale a capacităţii structurii existente de a prelua forţe suplimentare datorate greutăţii cablului şi al echipamentelor de racordare. Trecerea LEA - LES va fi realizată pe stâlpul cu numărul 41, tip ICN-6 110221-A ce a fost dimensionat pentruurmătoarele deschideri caracteristice: - AV (deschidere maximă limitată de presiunea vântului) : 300 m; - AG (deschidere limitata de forţele verticale) : 540 m. Deschiderile caracteristice de mai sus, conform plan cu dispoziţia generală a stâlpului, sunt valabile pentru zona meteo I-b (conform normativului 1-L1-1967), zona în care LEA 110 kV d.c. Vulcan - Livezeni analizată se încadrează ca traseu. Din calculele de tracţiuni şi săgeţi pentru conductoare făcute şi prezentate în Anexa N rezultă că stâlpul existent la borna 41(tip ICN-6 110221-A) are sarcini verticale AG negativ (-84 m), stâlpul în teren fiind smuls. Această rezervă de Ag se adună la capacitatea de dimensionare iniţială a stâlpului, ajungându-se astfel la un Ag final (capacitate la sarcini verticale a stâlpului) de 624 m. Acest fapt reprezintă o rezervă suplimentară în condiţiile montării de echipamente suplimentare, aferente trecerii LEA - LES. Încărcările din cablu plus echipamente (capete terminale, descărcătoare) nu vor fi aplicate pe consolele stâlpului existent, ci pe toată structura. La capacitatea existentă de preluare a sarcinilor verticale suplimentare de către stâlpul numărul 41 (tip ICN-6 110221-A), contribuie şi faptul că şi în cazul conductorului de protecţie încărcările din sarcini verticale sunt negative. Verificarea s-a făcut fără a lua în considerare şi încărcările din chiciură care sunt substanţial mai mici pe cablu şi pe echipamente în comparaţie cu încărcările din chiciură pe cele şase conductoare active şi pe conductorul de protecţie. Verificarea detaliată a celor prezentate mai sus se regăseşte în cadrul Anexei M. Urmare vizitei din teren s-a constatat necesitatea refacerii căciulilor de fundaţie asociate stâlpului cu numarul 41 (tip ICN-6 110221-A) şi înlocuirea prizei de pământ (s-a constatat lipsa legăturii prizei de pământ existente la montantul stâlpului). Concluzia este că structura stâlpului ICN-6 110221-A de la borna 41 poate suporta în siguranţă montarea celor 6 cabluri şi a echipamentelor de racordare (capete terminale şi descărcătoare) precum şi a confecţiilor metalice suplimentare care se vor monta pe aceasta. Legăturile la conductoarele active se vor realiza utilizând ansambluri de lanţuri izolatoare, capete terminale pentru cabluri 110kV, montate pe console metalice pe stâlp şi conductoare active de acelaşi tip cu cele ale LEA 110kV. Echipamentele de racordare se vor monta direct pe elementele stâlpuluisau pe suporţi metalici confecţionaţi din laminate sau profile ”U” din oţel. Fixarea suporţilor pe structura stâlpului se va face cu bride metalice fără găurirea elementelor de rezistenţă ale stâlpului. La amplasarea capetelor terminale şi a descărcătoarelor se vor respecta distanţele electrice fazăfază cât şi fază-pământ (stâlp). Suporţii metalici vor fi protejaţi anticoroziv din fabrica prin zincare la cald conform SR EN ISO 1461-2009. Grosimea minimă a stratului de acoperire cu zinc va fi de 85 m. Realizarea şi pozarea în canivou de beton, conform normativelor în vigoare, a noii LES 110kV d.c. de la stâlpul nr. 41 la noua staţie de conexiune intrare-ieşire în LEA 110kV Vulcan-Livezeni, în lungime de cca. 200m. Pe acest tronson, în acelaşi canivou, se va monta şi conductor cu fibră optică (OPUG) pentru a asigura legătura între noua staţie de conexiuni şi LEA 110kV existentă. Protecţia noii LES 110kV de la centrala CHE Dumitra la barajul Livezeni unde există celula GIS 110kV, se va realiza la celula 110kV de la baraj prin configurarea funcţiilor de protecţie ale releelor numerice de protecţie diferenţială de linie şi de distanţă existente. Se va prelungi diferenţiala până la întreruptoarele din staţie. Pentru protecţia tronsonului de cablu de 0,8km între celula GIS montată în zona barajului Livezeni şi noua staţie de racordare intrare-ieşire, în cazul unor defecte pe acest tronson, impulsul de declanşare comandat de protecţii pentru întrerupătorul GIS se va transmite prin fibra optică celor două celule cu întrerupător din staţia de racord, montate pe legătura intrare-ieşire în linia Vulcan-Livezeni. Această acţiune necesită montarea unor porţiuni de fibră optică de la intrarea în staţie până la celulele cu întrerupător de pe linie. Realizarea unei staţii noi de conexiune 110kV integrată în sistemul de telecontrol existent al E-Distribuţie Banat SA, prevăzută cu: -două celule de linie 110kV echipate complet (fiecare cu câte un întreruptor cu acţionare tripolară, reductori de curent şi tensiune, separator de linie şi de bară); Notă: Conform informaţiilor primite de la beneficiar, centralele hidroelectrice care aparţin de Hidroelectrica, pentru racordarea la reţeaua electrică au fost echipate cu întreruptoare cu acţionare tripolară fără funcţie de RAR monofazat. În situaţia unui scurtcircuit pe elementele de racord, CHE este deconectată, după eliminarea defectului fiind restabilită legătura în paralel cu sistemul energetic. -bară colectoare 110kV simplă rigidă; -separator tripolar 110kV plecare spre utilizator, montat pe bara colectoare 110kV. Acesta asigură atât separarea instalaţiei de racordare de instalaţia de utilizare, cât şi punctul de delimitare; punctul de separare şi delimitare este clema de racordare a LES la separator; celula GIS cu echipamentele aferente şi cele două tronsoane LES 110kV sunt echipamente care fac parte din instalaţia de utilizare. -realizarea unei conexiuni 110kV, echipată cu o celulă GIS cu două separatoare şi întrerupător 110kV, în zona barajului Livezeni (cca. 800m de staţie), având integrate funcţiile de protecţie pentru linia de racord de la CHE Dumitra la noua staţie de conexiune; -container realizat în anvelopă de beton cu compartimentare separată pentru grupul electrogen, echipat cu: dulapuri de protecţie (diferenţială, distanţă) aferente celulelor de linie 110kV Vulcan şi Livezeni; -dulapuri de automatizare şi telecontrol; -dulap de măsură (grup de măsurare de decontare / contor măsură energie produsă / analizor pentru măsurarea/ monitorizarea calităţii energiei electrice); -dulapuri de servicii interne de c.a./c.c. (redresor, invertor, dulap de baterii de acumulatori, dulapuri distribuţie de c.a./c.c); -grup electrogen montat în compartimentul separat din container, destinat lui; Pentru alimentarea serviciilor interne ale noii staţii de conexiune 110kV, se propun următoarele variante: -alimentare în cablu de 20kV la U=6kV de la viitoarea staţie de 6/20kV ce se va executa pentru racordarea MHC Livezeni sau din imediata ei vecinătate din una din una din cele două linii aeriene de 6kV: -LEA 6kV L2 PA1 Vulcan din staţia 110/20/6kV Vulcan; -LEA 6kV PA3 Vulcan din staţia 110/6kV Petrosani. -alimentarea în cablu de 0,4kV de la postul de transformare PTZ 57 Petrosani, P=400kVA, situat in apropierea hotelului Gambrinus, la o distanţă de cca. 200m faţă de noua staţie de conexiune 110kV. În cazul în care rezerva de putere a transformatorului de servicii interne din PTZ 57 nu acoperă necesarul de putere cerut, dar de maxim 100kW pentru noua staţie de conexiuni, atunci se va prevedea un nou post de transformare, corespunzător normativelor în vigoare. -instalaţie de legare la pământ; -drum de acces, gard de împrejmuire, amenajarea terenului şi consolidarea platformei staţiei, drenajul apelor pluviale; -sisteme de supraveghere antiefracţie şi antiincendiu. montarea de fibră optică pentru realizarea protecţiei diferenţiale pe tronsoanele: - LEA 110kV Vulcan – stâlpul nr. 41 - staţie conexiune CHE Dumitra (8,6km+0,2km), - Staţie conexiune CHE Dumitra – stâlpul nr. 41 – LEA 110kV Livezeni (4,2km+0,2km). şi prevederea unei protecţii diferenţiale de linie în cele două staţii de capăt. Realizarea suportului de transmisie şi lucrările aferente pentru telecontrolul staţiei electrice de conexiune 110kV intrare-ieşire. Realizarea LES 110kV s.c. în serie cu TR 110/MT, 40MVA pentru racordarea noii CHE, prin galeria de aducţiune, de la amplasamentul CHE Dumitra până la barajul Livezeni (de cca 7,4km), continuat cu cca. 0,8km de LES pentru legătura cu staţia de conexiune 110kV. Tronsonul de cablu de 8,2km va fi prevăzut cu fibră optică. Realizarea staţiei de transformare 110/6,3kV aferentă CHE Dumitra prevăzută cu: - transformator ridicător 6,3/110 kV de 40 MVA; - celulă 110kV bloc transformator prevăzută cu întreruptor; - celulă 110kV cu întreruptor dispozitiv general – DG în staţia de conexiuni; - celulă de măsură 110kV. Notă: Staţia de racord se poate amplasa la o distanţă de cca. 200m faţă de linia 110kV Vulcan-Livezeni datorită inaccesibilităţii terenului din apropierea LEA şi a existenţei parcului national Defileul Jiului respectiv situl Natura 2000. II.Lucrari ce se realizeaza prin grija utilizatorului: -Realizare LES 110kV între staţia de conexiune 110kV intrare – ieşire, celula GIS şi staţia aferentă CHE Dumitra, în lungime totală de cca. 8,2 km, din care 7,4km prin conducta de aducţiune, prevăzută cu fibră optică. -Celulă GIS 110kV în zona barajului Livezeni echipată cu două separatoare şi întrerupător 110kV -Realizarea racordului la LEA MT existentă în zonă pentru alimentarea serviciilor interne de 0,4kV ale staţiei de racordare la reţea, într-o viitoare staţie 20/6kV (MHC Livezeni) sau în imediata ei vecinătate sau alimentarea din PTZ 57 Petroşani - Integrare în SCADA Transelectrica a noii staţii aferentă CHE Dumitra-</t>
  </si>
  <si>
    <t>Noua stație de transformare va fi amplasată în apropierea CHE Herculane existentă. Evacuarea puterii produse de centrala hidroelectrică Herculane se va realiza printr-o linie de 110kV nouă (parțial aerian și parțial subteran) care va fi racordată la rețeaua electrică de 110kV. Zona respectivă este alimentată din RET prin stațiile 220/110kV: - Reșița legată prin:      -LEA 220kV d.c. Reșița – Porțile de Fier 1;      -LEA 220kV d.c. Reșița – Timișoara; - Iaz, cu legătură directă printr-o LEA 220kV d.c. Iaz – Reșița. În prezent st. 220/110kV Reșița este în curs de retehnologizare în vederea trecerii la nivelul de tensiune de 400kV, fiind în situația existentă echipată cu două AT-uri de 220/110kV – 200MVA, iar stația IAZ cu un AT 220/110kV – 200MVA. Liniile de 110kV din zona analizată, Reșița, au în general conductoare cu secțiuni de 185 mm2, cu o serie de excepții cum ar fi: -LEA 110kV Reșița – Iaz (cu porțiuni de linie cu secțiuna de 150mm2 și 240 mm2); -LEA 110kV Reșița – CFR Caransebeș (cu porțiuni de linie cu secțiuna de 150mm2, 185mm2 și 240 mm2); -LEA 110kV Iaz – CFR Caransebeș (cu porțiuni de linie cu secțiuna de 150mm2, 185mm2 și 240 mm2); -LEA 110kV Iaz – Nădrag (cu porțiuni de linie cu secțiuna de 185mm2 și 240 mm2); -LEA 110kV Reșița – Anina – 240mm2; -LEA 110kV Reșița – Oravița – 240mm2; -LEA 110kV Moldova Nouă – Oravița – 240mm2 (un circuit); -LEA 110kV Moldova Nouă – Ponor – 240mm2; -LEA 110kV Iaz – Oțelu Roșu (cu porțiuni de linie cu secțiuna de 150mm2 și 240 mm2). Staţia 110/20 kV Crușovăț Staţia 110 kV este de tip exterior, prevăzută cu bară simplă secţionată, echipată cu 2 celule de linie (LEA 110 kV: CFR Poarta şi Topleţ), 2 celule de transformator, 1 celulă cuplă longitudinală cu separatoare. Transformatoarele de putere sunt T1, 110/20kV – 10 MVA şi T2, 110/20kV – 16 MVA. Tensiunea operativă a stației este de 220Vcc.Conform informațiilor primite de la Hidroelectrica, noua stație CHE Herculane va fi amplasată la circa 12km de stația 110kV Topleț și la circa 16km de stația 110kV Crușovăț. Având în vedere că puterea totală evacuată în SEN de către CHE Herculane va fi de 21,852 MW, după racordarea noului grup generator sincron de 14 ,76 MW la nivelul de 110kV, conform Ordinului nr. 79/2016 centrala este de categorie D și va trebui să respecte toate cerințele tehnice stipulate în Ordinele ANRE nr. 72/2017, 214/2018 și 51/2019. Din analiza de regimuri realizată anterior pentru racordarea centralei CHE Herculane la SEN se constată că contribuția noului generator la reglajul tensiunii în zonă este minoră dat fiind puterea relativ mică în comparație cu alte centrale din zonă, de asemenea rețeaua de distribuție aparținând OD nu va necesita întăriri pe LEA 110kV existente. Conform documentației SS nr. S-854.304.001-D2-002 elaborat de către ISPE în 2010 cu privire la racordarea la SEN a CHE Herculane s-a analizat regimurile de dimensionare la N si N-1 elemente în funcțiune din care rezultă că nu sunt depistate depășiri a limitelor de tensiuni si puteri. În perioada 2010 – 2020 nu au fost lucrări în zona de injecții de puteri noi care ar necesita alte calcule de regimuri, iar schema normală de funcționare pe 110kV nu a suferit modificări. Pentru alegerea traseului de LEA/LES 110kV s-au luat în considerare următoarele principii: - evitarea zonelor populate; - evitarea rezervațiilor naturale din NATURA 2000 și implicit declarate ca patrimoniu UNESCO; - evitarea pe cât mai mult posibil a zonelor împădurile și implicit a defrișărilor; - evitarea zonelor peisagistice deosebite sau cu valoare arhitecturală și istorică. În zona studiată a traseului de LES 110kV nou proiectat există zona protejată Parc Național Domogled – Valea Cernei. Conform  lucrarii 470/2020, Studiu de solutie, septembrie 2020 -Varianta 1-aleasa de utilizator prin adresa nr.108872/19.03.2021, elaborat  de E-Distributie Banat SA si avizata de TRANSELECTRICA SA cu documentul Aviz CTES nr.232/2020 si de E-Distributie Banat SA cu aviz CTE nr.3/15/24.09.2020: 1) Lucrări pe tarif de racordare : Pentru racordarea CHE Herculane la barele staţiei 110kV Crușovăț este necesar realizarea unei celule de LEA 110kV complet echipată cu următoarele elemente: -Intrerupător 145kV cu acţionare tripolară; -Separator linie 123kV; -Descărcător cu oxid de zinc 123kV; -Transformator de tensiune 123kV; -Transformator de curent 123kV; -Separator de bare 123kV; -Dulap protecţii LEA 110kV complet echipat. Toate echipamentele de 110kV de circuite primare și secundare vor fi conform Standardelor Globale Enel. Montarea noii celule de 110kV LEA presupune următoarele lucrări principale: a) Construcţii: Lucrări în staţia exterioară 110 kV -Lucrări pentru realizare fundaţie aparataj TT, TC, separator 123kV, întrerupător 145kV, descarcator 123 kV, cămine de tragere, şanţ pentru tubulatura PVC, sistematizare teren; -Refacere mediu. b) Circuite primare 110 kV: -Montare descărcătoare cu oxid de zinc 123 kV; -Montare transformatoare de tensiune de la LEA 110 kV; -Montare transformatoare de curent de la LEA 110 kV; -Montare întrerupătoare tripolare 145kV cu acţionare tripolară; -Montare separatoare trifazate de linie şi bare 123 kV. c) Circuite secundare pentru LEA 110 kV: -Se va prevedea un dulap de comandă-control, protecţie şi măsură echipat cu terminale numerice de protecţie cu funcţii de Telecontrol incluse. În vederea alimentării echipamentlor de 110kV și a dulapului de protecție conform standardelor globale este necesara montarea în camera de protecții de dulapuri de servicii interne care vor asigura tensiunea operativa de 110Vcc. În acest scop se vor monta următoarele echipamente omologate: -dulap protecţie linie DQ 7010; Ø,,LEA\LES CHE Herculane: PDifL, DV 7036C - PD; DV 7035; -dulap BA 110Vcc – 200Ah; -dulap Staţie energie STE – DV 7078; -dulap servicii proprii SP c.a.+c.c.– DV 7071; -dulap telecontrol – TPT; -dulap teletransmisii – TC. 2) Lucrari ce se realizeaza prin grija utilizatorului: a) Racord LEA+LES 110kV Această variantă presupune că LES 110kV traversează galeria de aducțiune ce face legătura între barajul Cornereva și CHE Herculane în care se va poza un cablu submersibil în construcție specială. Traseul LES 110kV va pleca din viitoare stație 110kV CHE Herculane ce va fi amplasată în imediata apropiere a barajului de pe Cerna, situat la circa 6 km nord în amonte de orașul Baile Herculane. LES 110kV se va poza în paralel cu conducta forțată protejat corespunzător, în imediata apropiere a acestuia. Pozarea până la platforma de trecere se va realiza în canivouri de beton. Din dreptul platformei de trecere din conducta forțată în galeria de aducțiune care face legătura între barajul Cornereva și centrala Herculane și până la ieșirea din galiere la Fereastra Bolvașnița II, cablul se va poza pe peretele galeriei în tuburi de protecție. De la ieșirea din galerie până la drumul principal LES 110kV va fi pozat protejat în canivouri de beton. Lungimea traseului LES 110kV va fi de aproximativ 6km. Trecerea din LES 110kV în LEA 110kV se va face prin intermediul unui stâlp terminal al noii LEA 110kV. Din acest punct traseul LEA 110kV va avea o direcție spre Vest, ocolind localitatea Plugova, va traversa DJ 608, va subtraversa LES 220kV Porțile de Fier – Timișoara și LEA 110kV Topleț – Crușovăț și va traversa DN6 și CF electrificată Orșova – Caransebeș. După aceste traversări LEA 110kV pentru intrarea în st. 110kV Crușovăț se va amplasa un stalp terminal echipat corespunzător. Pentru această variantă analizată lungimea LEA 110kV va fi de aproximativ 6,5km. În vederea realizării LEA 110kV și a pozării noilor cabluri de 110kV pe domeniul public şi pe terenul aparţinând ROMSILVA, prin grija Hidroelectrica se vor obţine avizele necesare pentru realizarea noului traseu de LEA/LES de 110kV de la Autorităţile Competente. b) Stația 110/20kV CHE Herculane În vederea posibilitătii evacuării noii puteri instalate în centrala hidro este necesar realizarea unei stații de transformare de 110/20kV în imediata apropierea a centralei. În acest scop noua stație de trasformare va fi echipată cu 2 celule de 110kV echipate cu urmatoarele elemente: -celula LES/LEA 110kV: 3 x TT 110/√3//0,1/√3//0,1/√3//0,1kV; 1 separator tripolar linie + CLP 123kV, 1600A; 1 întrerupător tripolar 145kV, 2000A; 1 separator bare tripolar 123kV, 1600A; 3 x TC 110kV 2x150/5/5/5A; 3 CT 123kV, 1600A; 3 DRV ZnO 123kV. -celula Trafo 110kV: 1 întrerupător tripolar 145kV, 2000A; 1 separator bare tripolar 123kV, 1600A; 3 x TC 110kV 2x150/5/5/5A; 3 DRV ZnO 123kV; 1 separator nul 123kV, 1600A; 1 DRV nul ZnO 123kV. Transformator putere 110/6,3 kV – 25MVA – 1 buc. De asemenea în noua stație 110kV CHE Herculane se va monta un container pentru echipamentele de protecţii, servicii proprii, telecontrol şi securizare. Se vor monta următoarele echipamente omologate conform standardelor globale: -dulap protecţie linie DQ 7010; LEA Crușovăț: PDifL, DV 7036C - PD; DV 7035; -dulap BA 110Vcc – DV 1070; -dulap Staţie energie STE – DV 7078; -dulap servicii proprii SP c.a.+c.c.– DV 7071; -dulap telecontrol – TPT; -dulap teletransmisii – TC; -dulap securizare staţie. c) Montare Fibră optică tip OPGW Conform NTE 011/2012 pe liniile scurte LEA/LES (sub 20 km) trebuiesc montate protectii diferenţiale longitudinale. Acestea vor folosi fibra optică ca suport pentru comunicaţie. Pentru asigurarea căii de comunicaţie necesare prot. diferenţiale sunt necesare următoarele lucrări: -pe traseul de LEA 110kV se va monta OPGW între st. CHE Herculane – Crușovăț în lungime de 7km; -de la stalpul terminal de trecere LEA/LES pana in st. 110 kV CHE Herculane se va poza F.O. de tip ADSS pe o lungime de 6 km pana in camera de protectii aferenta CHE Herculane unde se va monta noua protectie diferentiala. -de asemenea se vor monta cutii de joncţiune între OPGW şi fibra optică ADSS pozată subteran. Delimitarea instalaţiilor  : Punctul de delimitare: - la clemele lanțului de izolatoare de 110kV de la intrarea în st. 110kV Crușovăț; Punct de măsurare: - staţia de transformare Crușovăț, celula LEA110kV, grup măsură alcătuit din: •transformatoare de măsură tensiune: 3x110/√3//0,1/√3//0,1/√3//0,1kV clasa de precizie 0,2; •transformatoare de măsură curent 2x300/5/5/5A, 110kV, clasa de precizie 0,2s; •contor electronic cu curbă de sarcină, montaj indirect, clasă 0,2s. Punctul de racordare: - la noul stâlp terminal amplasat lângă staţia 110kV Crușovăț. În urma racordării noului grup generator la nivelul de 110kV, CHE Herculane trebuie să respecte prevederile standardului de performanță privind calitatea curbelor de tensiune  stipulate in Ordinul 12/2016. Nu este cazul</t>
  </si>
  <si>
    <t>Capacitate baterii de acumulare (Ah)</t>
  </si>
  <si>
    <t>Jud. CARAS-SEVERIN</t>
  </si>
  <si>
    <t>220/110 kV Resita</t>
  </si>
  <si>
    <t>racord 110 kV intre punctul de racordare din LEA 110kV Resita - ICMR 1 și punctul de delimitare constand in separator cu actionare manuala in statia 110kV Grebla, în lungime de 0,7 km</t>
  </si>
  <si>
    <t>T 5817 FABRICA TOMESTI</t>
  </si>
  <si>
    <t>PCZ 5135 TESATORILOR</t>
  </si>
  <si>
    <t>A20 NR.6-VENUS TM</t>
  </si>
  <si>
    <t>A20 BOCSA ROMANA-BOCSA RE</t>
  </si>
  <si>
    <t>S10 CB.11-VICTORIA TM</t>
  </si>
  <si>
    <t>PTZ 3009 ARAD DECEBAL-TRIBUNUL DOBRA</t>
  </si>
  <si>
    <t>S20 NR.7 REAL-FRATELIA TM</t>
  </si>
  <si>
    <t>A20 GHIRODA-PADUREA VERDE TM</t>
  </si>
  <si>
    <t>PTA 3633 HORIA AVICOLA SAN ROBERTO</t>
  </si>
  <si>
    <t>A20 PARC VICOL-TOPLET RE</t>
  </si>
  <si>
    <t>Conf. CER RO005E512145552/1din data de 02.04.2016 utilizatorul MAGTOMVIC SRL este racordat la SEN din P5817 - 2x630 kVA racordat la LEA/LES 20kV Branesti si LEA 20lV Romanesti din statia 110/20kV Faget. Consumatorul este alimentat direct de pe bornele de joasa tensiune a celor doua transformatoare prin intermediul unei firide de distributie E3+1 (echipata conform schemei monofilare anexata) si a unei cutii de masura echipata cu TC 400/5, contor electronic trifazat si intrerupator 630 A reglabil pe plecarea din cutia de masura. Prin cererea de racordare depusa, utilizatorul doreste racordarea panourilor fotovoltaice in instalatia de utilizare pe bara de 0,4 kV, cu debitarea in sistem a puterii produse in reteaua de distributie.-Conform FS nr.7162/2020 pentru racordarea prosumatorului MGTOMVIC SRL sunt necesare urmataorele lucrari: I. Lucrari pe tarif de racordare, conform Ordinului ANRE nr. 59/2013 actualizat: Tinand seama de situatia energetice existenta si de solicitarea utilizatorului MAGTOMVIC SRL, pentru sunt necesare a fi realizate urmatoarele, pe tarif de racordare: - montare tablou 0,4 kV- 2 bucati , cate unul in fiecare boxa trafo, conform GSLC 002, echipate cu cate un intrerupator de 350 A motorizat, conform GSCL 003. Tablourile vor fi echipate cu placa de inchidere conform DY 3003. - pozare coloana 0,4 kV intre bornele 0,4 kV si tablourile 0,4 kV proiectate, cu cablu Cu 150 mmp in lungime totala de 42 m. - relegare coloane 0,4 kV existente intre intrerupatoarele noi montate si firida E3+1 existenta - montare unitate periferica UP, TSA&lt;(&gt;,&lt;)&gt; acumulatoare, modem si antena GSM in boxa trafo nr.1 Lucrari ce se realizeaza prin grija utilizatorului: 1.,,Întrerupătorul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o functie de autotestare (obligatory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</si>
  <si>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Utilizatorul SC ENDRESS GROUP ROMANIA SRL este racordat prin PTAnv 4301 Endress racordat radial la stalpul nr. 78/8/A al LEA 20 kV Bocsa Montana din statia 110/20/6 kV Bocsa, conform CER RO005E541680971/1/28.10.2020: -putere aprobata: 152,174 kVA / 140 kW -punctul de racordare: este stabilit la nivelul de tensiune 20 kV, la A20 BOCSA MONTANA-BOCSA RE, instalatie existenta  -instalatia de racordare: - punct de conexiune 20 kV cu doua compartimente (de racordare si de utilizare), racordat racordat radial la stalpul nr. 78/8/A al LEA 20 kV BOCSA MONTANA-BOCSA RE; -punctul de masurare este stabilit la nivelul de tensiune de 20 kV, la/in/pe celula de masura – PT (elementul fizic unde este racordat grupul de masurare); -masurarea energiei electrice se realizeaza prin contor electronic trifazat montaj indirect  -punctul de delimitare a instalatiilor este stabilit la nivel de tensiune 20 kV, la capetele terminale ale LES MT (20 kV) plecare din compartimentul de racordare spre comportamentul consumatorului (elementul fizic unde se face delimitarea); elementele mentionate sunt in proprietatea OPERATOR .I. Lucrari pe tarif de racordare, conform Ordinului ANRE nr. 59/2013 cu modificarile si completarile ulterioare: - echipamente pentru telecontrol: 1 buc. unitate periferica Unitate periferica pentru posturi de transformare (UP 2015) cf. GSTR001_1 (rev. 2-11-2015), 2 buc. acumulatori DY815RO, 1 buc. modem transmitere date cf. DX1226RO, 1 buc. antena cf. DN7602RO, 2 buc. RGDAT cf. DY1059RO; montare termo higrostat cf. FT169MAT-ED.01 si a sistemului de incalzire pentru celulele MT cf. FT170MAT-ED.01; - inlocuire contorul existent in PTAnv 4301 Endress cu un contor dublu sens bidirectional, clasa de exactitate 0,5S pentru energia activa si energia reactiva – montaj indirect, curba de sarcina, interfata RS 232, alimentare auxiliara si alimentator extern; Contorul pentru decontare va fi finantat de catre E-Distributie Banat. II.Lucrari ce se realizeaza prin grija utilizatorului: -LES MT de Cu, sect. 95 mmp, L≤ 20 m, intre celula de masura din compartimentul de racordare si celula de sosire din compartimentul utilizatorului – daca este cazul;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 daca este cazul; -serviciile interne in compartimentul de racordare se vor asigura fie printr-un transformator monofazat de 4 kVA montat in compartimentul utilizatorului, dupa intrerupatorul general (DG), spre utilizator, fie prin intermediul unui cablu de 4x16 mmp Cu de pe barele de 0,4 kV ale tabloului general al consumatorului; -realizare drum de acces la punctul de conexiune –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</si>
  <si>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Exista bransament electric trifazat aerian realizat cu conductor AL TYIR 3X25+16 protejat in tub PVC cu protective UV, in lungime de 30 metri,pe cladire , din stilpul SE 10 , de pe circuitul LEA JT aferent PTA 5135, 20/0.4 KV, 630 KVA , -montare BMPTd-32 pe cladire, BMPTd-32 echipat conform FT 124 MAT, disjunctor 32 A, -contor electronic trifazat in montaj direct,montat in BMPTd-32, conf CER nr.RO005E513563805 / 1 din 30/10/2017.Lucrari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=0,001 kW / 0,001 kVA se realizeaza pe aceeasi cale pe care se evacueaza puterea produsa de instalatia fotovoltaica.Necesar inlocuire contor</t>
  </si>
  <si>
    <t>Exista punct de conexiune 20 kV cu doua compartimente (de racordare si utilizator), racordat la LEA 20 kV Urseni statia 110/20 kV Fratelia cu racordare, delimitare si masura la medie tensiune, conform certificat de racordare nr. RO005E513122244/1 din data de 12.10.2015.-.Necesar inlocuire contor trifazat existent, cu contor electronic trifazat bidirectional.</t>
  </si>
  <si>
    <t>Exista bransament trifazat  si grup de masura format din contor electronic trifazat in montaj semidirect cu reductori curent 400/5 A montat in CD a postului de transformare PT 4316 pe partea de joasa tensiuneNu este cazulIn vederea transformarii locului de consum in loc de consum si producere este necesara realizarea urmatoarelor lucrari prin grija si pe cheltuiala operatorului de distributie: inlocuire contor existent cu contor trifazat bidirectional programat cu tarif de producator</t>
  </si>
  <si>
    <t>instalatie de alimentare cu energie electrica existenta prin P 11019 10/0,4 kV-2x630 kVA racordat din CB 4 Azur si grup de masurare de decontare a energiei electrice realizat pe partea de MT in PT 11019 (FS 810643/2015)-.Necesar inlocuire contor existent cu contor electronic trifazat bidirectional programat cu tarif de producator</t>
  </si>
  <si>
    <t>-Din PTZ 20/0.4kV, 630kVA, nr.3009, din TDRI al PTZ prin realizarea urmatoarelor lucrari: 1. Lucrari finantate conform prevederilor Ord. ANRE 17/2021: - montare pe soclu, pe domeniul public, la limita de proprietate beneficiar, a unui BMPTi-200A/3P/C, echipat cu 3xTC=200/5A; - pozare cablu Al 3x150+95N, conform DC 4146RO, in tub protectie, in lungime de cca. 100m, din care cca. 90m canalizare zona pavata, din TDRI al PTZ la noul BMPTi; 2. Lucrari de executat prin grija si pe cheltuiala operatorului de distributie: - realizare grup masura energie electrica prin montarea in BMPTi a unui contor electronic trifazat bidirectional, in montaj semidirect 3xTC=200/5A si programarea sa cu tarif producator; - pentru asigurarea teletransmisiei este necesara montarea unui concentrator; 3. Lucrari de executat prin grija si pe cheltuiala beneficiarului: - realizare coloana la TG; - realizare priza de pamant a BMPTi.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</si>
  <si>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-Tinand cont de situatia energetica existenta precum si de solicitarea beneficiarului, racordarea la SEN a obiectivului: hala de productie (spor de putere) si centrala electrica fotovoltaica solutia consta in realizarea unui Punct de Conexiune de 20 kV, cu delimitare si masura la medie tensiune. PC de 20 kV va fi realizat cu 2 compartimente cu acces separat (compartiment de racordare ptr acces personalE-Distributie banat SA si compartiment utilizator ptr acces utilizator).Clădirea Punctului de Conexiune va fi pusă la dispoziţie de beneficiar si se va amplasa pe terenul beneficiarului la limita de proprietate. Pentru realizarea soluţiei de alimentare cu energie electrică prezentate mai sus, este necesară realizarea următoarelor lucrări: I. Lucrări finanţate de E- Distribuţie BANAT SA: Inseriere in LES nr.7 REAL -Sectionare LES 20 kV nr. 7 REAL si mansonare cu 2xLES 20 kV proiectat; -2xLES 20 kV proiectat avand traseul intre punctul de sectionare a LES 20 kV existentsi PC 20 kV proiectat.; pozare 2xLES 20 kV cu cablu tripolar de medie tensiune cu conductoare de Al, cu elice vizibila pentru montare subterana, izolat in polietilena reticulara de grosime redusa, cu ecran in tub de Al, sub invelis de PE, 3x(1x185) mmp (conform DC4385 RO), pozat in tub de protectie (conform DC4235 RO si DS 4247 RO) in lungime de cca. 2x260 m; - Punct de Conexiune pe terenul beneficiarului care se va echipa cu: _  2 celule de linie motorizate 24 kV, 400 A, 16 kA cu separator de sarcină în SF6 conf. DY803/416- LE ed. 2 _ o celula de masura conf. DY803M/316-1UT cu separator si grup de masura format din doua transformatoare de tensiune 20/0,1 kV, clasa de precizie 0,5 conform DMI031015 RO, 2 transformatoare de curent de 50/5A, conform DM 031052 RO, clasa de precizie 0,5S si contor electronic trifazat static ( afisaj LCD), In = 5(6) A, Un = 3x100/57V, clasa de precizie 0,5 dotate cu curba de sarcina si interfata de comunicatie RS 232 si modulde comunicatie GSM amplasat intr-o cutie de masura; cutia de masura se va amplasa intr-o nisa cu posibilitatea vizualizarii atat de catre Enel cat si de catre beneficiar. Compartimentul în care sînt amplasate instalaţiile de racordare, trebuie să fie cu acţionare din interior. Compartimentul de racordare trebuie să fie dotat cu o instalaţie de iluminat corespunzătoare şi cu o priză bipolară cu întrerupător 16A-230V cu siguranţă fuzibilă, alimentate de la reţeaua de j.t. a clientului. Instalaţia de racordare conţine echipamentele de manevră şi secţionare ale Enel. ,,- echipamente pentru telecontrol: un tablou pentru alimentare servicii auxiliare DY 3016 RO, Unitate periferica DX 1215 RO cu doi acumulatori DY 815 RO, modul GSM DX1226RO si antena DN 760. ,,- montare termo higrostat cf. FT169MAT-ED.01 si a sistemului de incalzire pentru celulele MT cf. FT170MAT-ED.01. ,,- demontare grupuri de masura existente. II. Lucrări finanţate de beneficiar, realizate prin grija lui, ce devin proprietatea acestuia: - anvelopa PC de 20 kV realizata cu 2 compartimente cu acces separat (compartiment de racordare ptr acces personal Enel si compartiment utilizator ptr acces utilizator). Compartimentul de racordare va fi cu actionarea echipamentelor din interior si va avea caracteristici minime echivalente cu cele prevazute in Norma Tehnica Enel Ed. 3; - LES MT de Cu, sect. 95 mmp, L≤ 20 m, intre celula de masura din compartimentul de racordare si celula de sosire din compartimentul utilizatorului; -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t>
  </si>
  <si>
    <t>Instalatia electrica existenta alimentata din PC.2444 20KV racordat in LEA 20KV GHIRODA, stalp 275/29 din statia 110/20 kv Padurea Verde, cu delimitare si masura  la medie tensiune  ( 2xTT+2xTC 400/5A) , conform CER RO005E511640023/2 din 12.02.2019.-Tinand seama de situatia energetice existenta si de solicitarea utilizatorului CRAMELE RECAS pentru sunt necesare a fi realizate urmatoarele lucrari : I. Lucrari pe tarif de racordare: Lucrari in PC 2444 existent - montare termo higrostat cf. FT169MAT-ED.01 si a sistemului de incalzire pentru celulele MT cf. FT170MAT-ED.01. -Integrare in telecontrol echipamente din PC 20 kV 2444 existent prin montarea unui tablou pentru alimentare servicii auxiliare DY 3016 RO, Unitate periferica DX 1215 RO cu doi acumulatori DY 815 RO, modul GSM DX1226RO si antena DN 760, RG-DAT. -demontare contor existent si montare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Contorul pentru decontare va fi finantat de catre E-Distributie Banat. II. Lucrari ce se realizeaza prin grija utilizatorului: -celula sosire cu intrerupator general automat debrosabil in compartimentul utilizatorului cu urmatoarele protectii: _protectie generala maximala de curent in trei trepte (la scurtcircuit si suprasarcina); _protectie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sau prin montarea unui transformator de servicii interne de 4 kVA in instalatia de utilizare; -realizarea accesului la compartimentul de racordare a punctului de conexiune;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</si>
  <si>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PTA 20/0.4kV, 100kVA, nr.3633,de pe bornele jt trafo prin realizarea urmatoarelor lucrari: 1. lucrari finantate conform Ord. ANRE nr.17/2021: - dezafectarea vechii cai de alimentare cu energie electrica si recuperarea contorului trifazat in montaj semidirect, existent; - montare pe stalpul PTA a unei cutii rasina sintetica pentru postul de transformare pe stalp, conform DY 3018RO, echipata cu intrerupator tetrapolar automat I=250A, conform DY 3101RO si realizare coloana trafo Al 3x150+95N, conform DC 4146RO, in lungime de cca. 12m, pozata in tub protectie; - montare pe soclu, pe domeniul public, a unei cutii stradale conform DS 4522RO, echipate cu clema cu 4 cai de sectionare si derivatie, conform DS 4533RO; - realizare coloana jt intre cutia cu intrerupator si cutia stradala, folosind cablu Al 3x150+95N, conform DC 4146RO, in lungime de cca. 12m, pozat in tub protectie; - realizare coloana jt intre cutia stradala si BMPTi proiectat, folosind cablu Al3x150+95N, conform DC 4146RO, in lungime de cca. 8m, pozat in tub protectie; 2. lucrari finantate prin grija si pe cheltuiala operatorului de distributie: - montare langa cutia stradala, pe soclu, la limita de proprietate beneficiar, a unui BMPTi-160A/3P/C, echipat cu 3xTC=150/5A si racordarea sa la coloana jt proiectata; - realizare grup masura energie electrica prin montarea in BMPTi a unui contor electronic trifazat bidirectional in montaj semidirect 3xTC=150/5A, programat cu tarif producator; - montare concentrator la PTA 3633; 3. Lucrari de realizat prin grija si pe cheltuiala beneficiarului: - realizare priza de pamant a BMPTi; - realizare coloana jt din BMPTi la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 Conform Ordin nr. 59/2013, cu modificarile ulterioare, referitor la dreptul de uz si de servitute, se solicită următoarele: - în cazul în care, la cererea si cu acceptul utilizatorului, din motive tehnice sau economice, delimitarea instalatiilor se face pe proprietatea acestuia, utilizatorul se va angaja juridic prin încheierea unui contract de superficie si înscrierea în cartea funciară că nu va emite pretentii financiare legate de existenta unor instalatii realizate în beneficiul lui si amplasate pe proprietatea sa, dar care apartin SC E-DISTRIBUTIE Banat SA, ori pentru racordarea altor utilizatori din instalatiile în cauză si se va obliga să transmită aceste obligatii si succesorilor proprietari ai imobilelor respective. - in prealabil incheierii contractului de racordare, beneficiarul va obtine acordurile proprietarilor terenului, în original, autentificate de un notar public, pentru ocuparea sau traversarea terenului, precum si pentru exercitarea de către SC E-DISTRIBUTIE Banat SA a drepturilor de uz si de servitute asupra terenurilor afectate de instalatia de racordare..</t>
  </si>
  <si>
    <t>Obiectivul este alimentat la 0,4kV, din stalpul nr.10 de tip SE10 de pe circuitul nr.3 LEA JT aferent PTA 7361, 20/0,4kV, 100KVA, cu BMPT montat pe stalp.-In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Lucrari Instalatie Racordare: Punctul de racordare este la stalpul nr.226 LEA 20kV Parc Vicol, care se va inlocui cu un stalp de tip SC15015 pe care se va monta consola semiorizontala, legaturi duble cu izolatie compozit, separator vertical STEPn-v 24kV (DY595), suport pentru descarcatoare si terminale cabluri unipolare 20kV, set descarcatoare cu ZnO cu dispozitiv de deconectare ,10kA si se va realiza o priza de pamant Rp&lt;4Ω. In vederea inlocuirii stalpului nr.226, se va realiza si inlocuirea traseului LEA MT intre stalpii nr.226 si nr.227 cu un nou circuit cu conductor AL-OL neizolat de sectiune 120mm2. Punctul de delimitare dintre instalaţiile distribuitorului şi cele ale utilizatorului este la capetele terminalele ale cablului LES MT 20KV instalatie utilizator, coborare de pe stalpul nr.226. E-Distributie Banat va monta langa postul de transformare nou proiectat din instalatia utilizatorului, o cutie Ansamblu de masura, cf. FT 224-DS4558RO, echipat cu 3 metri cablu de joasa tensiune unipolar cu conductoare din cupru 95mm izolat cu cauciuc etil propilenic cu modul ridicat sau cu XLPE, cu manta de PVC sigla UG7R-0,6/1kV si RG7R-0.6/1 kV - UE4*R-0,6/1kV si RE4*R-0,6/1kV, secţiunea 1x95mmp (cf.DC4141/12, matricola 330006)+separator si intrerupator 160A, adaptor si grup de masura format din TC125/5A, cf.DMI031055RO, matricola 530016, racordata in cutia de distributie a postului de transformare cu un cablu electric JT 3x150+95N mmp conform DC 4146RO,matricola 330656, in lungime de 10m. Lucrari Instalatia de Utilizare: Lucrări finanţate de beneficiar, realizate prin grija lui, ce devin proprietatea acestuia, conform Ordin nr.59/2013: Din stalpul nr.226 LEA 20kV Parc Vicol, nou echipat, se va realiza un circuit LES 20kV, in lungime traseu aprox.1500m, pozat in sapatura pe marginea drumului de acces la locul de consum, unde se va monta un post de transformare 20/0,4kV cu o putere recomandata de 160KVA. Traseele reţelelor electrice şi amplasamentul PT se vor stabili în cadrul proiectului instalatiei de utilizare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E-Distribuţie Banat SA – Zona Reţea MT/JT Timisoara.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 Solicitantul va depune prin grija si cheltuiala sa, un dosar definitiv pentru instalatia electrica de utilizare in aval de punctul de delimitare. Dosarul definitiv va fi elaborat de catre un electrician autorizat ANRE. Se vor respecta conditiile de protectie specificate in CER nr. RO005E541647862 / 2 din data de 13.07.2020 - pct.16/4 - AAR evitare tensiune inversa si protectie minima tensiune. La terminarea lucrarilor se vor demonta bransamentul si BMPT existent.</t>
  </si>
  <si>
    <t>PTA 10576 BUTENI</t>
  </si>
  <si>
    <t>-In vederea transformarii locului de consum in loc de consum si producere este necesara realizarea urmatoarelor lucrari: 1. Lucrari de realizat prin grija si pe cheltuiala operatorului de distributie: - montare pe stalpul LEA 0.4kV din zona adiacenta obiectivului, a unui BMPt-32A standardizat, conform FT-124MAT; - montare in BMPt a unui contor electronic trifazat bidirectional, programat cu tarif de producator; - pentru asigurarea teletransmisiei este necesara montarea unui concentrator la PTA 10576; 2. Lucrari finantate conform prevederilor Ord. ANRE 17/2021: - dezafectarea vechii cai de alimentare cu energie electrica si recuperarea contorului trifazat existent; - pozare cablu ACYABY 4x16mmp, in lungime de cca. 8m, pe stalpul retelei jt, in tub protectie, in vederea racordarii BMPT la LEA 0.4kV; 3.Lucrari de realizat prin grija si pe cheltuiala beneficiarului: - realizare priza de pamant a BMPt, in conformitate cu normativele tehnice in vigoare; - realizare legatura electrica la TG consumator..</t>
  </si>
  <si>
    <t>ANINOASA, Strada Extravilan, nr. FN</t>
  </si>
  <si>
    <t>BAILE HERCULANE, Strada VALEA CERNEI, nr. FN</t>
  </si>
  <si>
    <t>TIMISOARA, Strada Paraian Teofil, arhimandrit, nr. 21</t>
  </si>
  <si>
    <t>FOENI, Strada FOENI, nr. 210</t>
  </si>
  <si>
    <t>LIPOVA, Strada Bugariu, nr. 32</t>
  </si>
  <si>
    <t>ARAD, Strada Poetului, nr. 97-103</t>
  </si>
  <si>
    <t>VALEA DALJII, Strada VALEA DILJII, nr. 49</t>
  </si>
  <si>
    <t>SALASU DE SUS, Strada SALASU DE SUS, nr. 180</t>
  </si>
  <si>
    <t>SURDUCU MIC, Strada SURDUCU MIC, nr. 94</t>
  </si>
  <si>
    <t>TIMISOARA, Strada ARMONIEI, nr. 1</t>
  </si>
  <si>
    <t>DUMBRAVITA, Strada SANDOR FALVA, nr. 23</t>
  </si>
  <si>
    <t>TOMNATIC, Strada TOMNATIC, nr. 1028</t>
  </si>
  <si>
    <t>BACOVA, Strada BACOVA, nr. 470</t>
  </si>
  <si>
    <t>TIMISOARA, Strada BARITIU GHEORGHE, nr. 7</t>
  </si>
  <si>
    <t>VLADIMIRESCU, Strada Revolutiei, nr. 35</t>
  </si>
  <si>
    <t>TOMNATIC, Strada TOMNATIC, nr. 641</t>
  </si>
  <si>
    <t>GIROC, Strada LAMAITEI, nr. 1</t>
  </si>
  <si>
    <t>BALINT, Strada BALINT, nr. 92</t>
  </si>
  <si>
    <t>CAPRIOARA, Strada CAPRIOARA, nr. 98</t>
  </si>
  <si>
    <t>CASTAU, Strada CASTAU, nr. 155</t>
  </si>
  <si>
    <t>BUCIUM, Strada BUCIUM, nr. 56</t>
  </si>
  <si>
    <t>JIMBOLIA, Strada Extravilan, nr. CAD.401176</t>
  </si>
  <si>
    <t>TIMISOARA, Calea Aradului, nr. 48/A</t>
  </si>
  <si>
    <t>Timisoara, Calea Aradului, nr. 48/A, jud. Timis, se va realiza cu executarea urmatoarelor lucrari: I. Lucrari pe tarif de racordare, conform Ordinului ANRE nr.59/2013 cu modificarile si completarile ulterioare: - demontarea celor doua celule de linie, a celulei de masura si a celor doua grupuri de masura existente in P1299; - punct de conexiune 10 kV cu doua compartimente (unul de racordare si unul de utilizare) realizat prin amenajarea cladirii actualului P1299 existent, cu acces pentru E-Distributie Bant SA din exterior, echipat cu:               .  2 buc. celule de linie motorizate 24 kV, 630 A, 16 kA (1 s) cu separator de sarcina in SF6 si CLP, conf. DY803/2- LE ed. 3;               .  2 buc. celule de masura cu separator de sarcina, tip DY 803M/4-UTM ed. 3, cu doua transformatoare de tensiune 20/0,1 kV, clasa de precizie 0,5 conf. DMI031015RO si doua transformatoare de curent de 50/5A, clasa de precizie 0,5S conf. DMI031052RO, una pentru utilizatorul RI-FI FILATURA VIGONIE, cealalta pentru PREMARTEX SRL;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RI-FI FILATURA VIGONIE) cf. GSTP001 (rev. 0-15.12.2015);                 . 1 buc. celula racord cablu 24 kV, 16 kA tip DY 803/516RO si 1 buc. celula 24 kV cu tinere la arc intern cu intrerupatoare (ICS) tip DY800/116RO pentru reintregirea circuitului dintre celula de masura destinata utilizatorului PREMARTEX si trafo T4; - montare grupuri de masurare de decontare in compartimentul de racordare, in cele doua celule de masura prevazute cu 2xTT 20/0,1 kV si 2xTC 50/5A si : pentru RI-FI un contor electronic trifazat, dublu sens bidirectional cu clasa de exactitate 0,5S pentru energia activa si energia reactiva – montaj indirect, curba de sarcina, interfata RS 232, alimentare auxiliara si alimentator extern, amplasat intr-o cutie de masura; cutia de masura se va amplasa intr-o nisa cu posibilitatea vizualizarii atat de catre E-Distributie Banat SA cat si de catre beneficiar; pentru PREMARTEX SRL se refoloseste contorul trifazat existent.  Contorul pentru decontare va fi finantat de catre E-Distributie Banat. II. Lucrari ce se realizeaza prin grija utilizatorului: - LES MT de Cu, sect. 95 mmp, L≤ 20 m, intre celula de masura din compartimentul de racordare si celula de sosire din compartimentul utilizatorului; - celula sosire cu intrerupator general automat debrosabil in compartimentul utilizatorului cu urmatoarele protectii:                  . protectie generala maximala de curent in trei trepte (la scurtcircuit si suprasarcina);                  . protectie homopolară de curent în două trepte, contra punerilor la pământ monofazate, respectiv bifazate (obs curentul capacitiv &lt; 1,6 A); -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SA si producator in functie de caracteristicile retelei de distributie);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Realizarea lucrarilor pentru instalatiile din aval de punctul de delimitare este in responsabilitatea utilizatorului si se efectueaza pe cheltuiala acestuia. Alimentarea serviciilor proprii Pmax.abs = 0,025 kW / 0,027 kVA se realizeaza pe aceeasi cale pe care se evacueaza puterea produsa.P1299</t>
  </si>
  <si>
    <t>SICULA, Strada Sicula, nr. 260/L</t>
  </si>
  <si>
    <t>ZERIND, Strada ZERIND, nr. 263</t>
  </si>
  <si>
    <t>CURTICI, Strada Filipescu, nr. 34</t>
  </si>
  <si>
    <t>FANTANELE, Strada FINTINELE, nr. 702</t>
  </si>
  <si>
    <t>DUMBRAVITA, Strada CONAC, nr. 50</t>
  </si>
  <si>
    <t>FANTANELE, Strada FINTINELE, nr. 654</t>
  </si>
  <si>
    <t>ARAD, Strada capitan ioan fatu, nr. 98A</t>
  </si>
  <si>
    <t>MASCA, Strada Masca, nr. 266</t>
  </si>
  <si>
    <t>SAMBATENI, Strada SIMBATENI, nr. 526 BIS</t>
  </si>
  <si>
    <t>SANMARTIN, Strada SINMARTIN, nr. 675</t>
  </si>
  <si>
    <t>MACEA, Strada MACEA, nr. 1375</t>
  </si>
  <si>
    <t>NADLAC, Strada IOAN SLAVICI, nr. 102</t>
  </si>
  <si>
    <t>ARAD, Strada Nucului, nr. 5A</t>
  </si>
  <si>
    <t>ZADARENI, Strada ZADARENI, nr. 290</t>
  </si>
  <si>
    <t>ARAD, Strada Oituz, nr. 57</t>
  </si>
  <si>
    <t>NADLAC, Strada JOSEF GREGOR TAJOVSCHI, nr. 5</t>
  </si>
  <si>
    <t>FANTANELE, Strada strada, nr. 595</t>
  </si>
  <si>
    <t>FANTANELE, Strada FINTINELE, nr. 573</t>
  </si>
  <si>
    <t>SEBIS, Strada Zarandului, nr. 11</t>
  </si>
  <si>
    <t>NADLAC, Strada CARAIMAN, nr. 10</t>
  </si>
  <si>
    <t>ARAD, Strada Fabius, nr. 16</t>
  </si>
  <si>
    <t>ARAD, Strada Toth Sandor, nr. 2A</t>
  </si>
  <si>
    <t>ARAD, Strada Moraviei, nr. 11</t>
  </si>
  <si>
    <t>ZERIND, Strada ZERIND, nr. 118</t>
  </si>
  <si>
    <t>ARAD, Strada CREATIEI, nr. 32</t>
  </si>
  <si>
    <t>NADAB, Strada Nadisului, nr. 16</t>
  </si>
  <si>
    <t>ARAD, Strada Pacateanu Teodor, nr. 17</t>
  </si>
  <si>
    <t>NADLAC, Strada VIILE VECHI, nr. 94</t>
  </si>
  <si>
    <t>ARAD, Strada Oituz, nr. 74</t>
  </si>
  <si>
    <t>MACEA, Strada MACEA, nr. 1336</t>
  </si>
  <si>
    <t>NADLAC, Strada Dr. Martin Luther, nr. 33</t>
  </si>
  <si>
    <t>CHISODA, Calea CALEA SAGULUI, nr. FN</t>
  </si>
  <si>
    <t>DETA, Strada Nicolae Titulescu, nr. 16</t>
  </si>
  <si>
    <t>BUTENI, Strada Buteni, nr. 810</t>
  </si>
  <si>
    <t>FENES, CF 31362</t>
  </si>
  <si>
    <t>ANINOASA, Str. ANINOASA</t>
  </si>
  <si>
    <t>jud. CARAS-SEVERIN, loc. BOCSA, Strada Medresului, nr. 6</t>
  </si>
  <si>
    <t>jud. TIMIS, loc. LUGOJ, Strada CARAIMAN, nr. 97</t>
  </si>
  <si>
    <t>jud. TIMIS, loc. GIROC, Strada GLORIA, nr. 4</t>
  </si>
  <si>
    <t>jud. CARAS-SEVERIN, loc. BOCSA ROMANA, Strada Salcimilor, nr. 6</t>
  </si>
  <si>
    <t>jud. TIMIS, loc. TIMISOARA, Calea STAN VIDRIGHIN, nr. 18</t>
  </si>
  <si>
    <t>jud. TIMIS, loc. TIMISOARA, Calea Sagului, nr. 138-140, bl. -, sc. -, et. -, ap. -</t>
  </si>
  <si>
    <t>jud. TIMIS, loc. RECAS, Strada RECAS, nr. -, bl. -, sc. -, et. -, ap. -</t>
  </si>
  <si>
    <t>jud. ARAD, loc. HORIA, Strada HORIA, nr. DJ709</t>
  </si>
  <si>
    <t>jud. CARAS-SEVERIN, loc. BAILE HERCULANE, Strada PECINISCA, nr. 72C</t>
  </si>
  <si>
    <t>jud. TIMIS, loc. CIACOVA, Strada Vladimirescu Tudor, nr. 125</t>
  </si>
  <si>
    <t>jud. HUNEDOARA, loc. MINTIA, Strada Maresal Antonescu, nr. 80A</t>
  </si>
  <si>
    <t>jud. TIMIS, loc. BUZIAS, Strada Principala, nr. FN</t>
  </si>
  <si>
    <t>jud. ARAD, loc. SEPREUS, Strada SEPREUS, nr. 405</t>
  </si>
  <si>
    <t>A20 GIULVAZ-GIULVAZ TM</t>
  </si>
  <si>
    <t>PTA 1312 COLONIE MINTIA D-P</t>
  </si>
  <si>
    <t>PTB 10786 SFAT SEPREUS</t>
  </si>
  <si>
    <t>Conf. CER RO005E513078772/1din data de 10.08.2015 utilizatorul VEK INDUSTRY SRL este racordat la SEN din PT 2690 – 20/0,4 kV 630 kVA racordat la LEA 20kV Giulvaz din statia 110/20kV Giulvaz. Consumatorul este alimentat din PT 2690 printr-un racord j.t. si o cutie de distributie montata pe un soclu in care se gaseste montat grupul de masura in montaj semidirect cu reductori de curent de 1000/5A. - Puterea maxima simultana ce poate fi absorbita : 450 kW / 489,13 kVA - punctul de racordare este stabilit la nivelul de tensiune 0,4 kV la PT 2690 CED CORPORATION; - instalatia de racordare: alimentare existenta din PT 2690 printr-un racord j.t. si o cutie de distributie montata pe un soclu in care se gaseste montat grupul de masura in montaj semidirect cu reductori de curent de 1000/5A. - punctul de masurare este stabilit la nivelul de tensiune 0,4 kV, la/in/pe, in cutia de masura (elementul fizic unde este racordat grupul de masurare); - masurarea energiei electrice este realizata prin contor electronic trifazat existent in montaj semidirect cu TC 1000/5A. (structura grupului de masurare a energiei electrice, inclusiv caracteristicile tehnice minime ale echipamentelor de masurare); - punctul de delimitare a instalatiilor este stabilit la nivelul de tensiune 0,4 kV, la bornele de iesire din contorul de energie electrica.--, Tinand seama de situatia energetice existenta si de solicitarea utilizatorului VEK INDUSTRY SRL, nu sunt necesare a fi realizate alte lucrari, pe tarif de racordare: In solutia de racordare propusa avem: - punctul de racordare: la nivel de 0,4 kV in cutia de masura existenta - punctul de delimitare: este stabilit la 0,4 kV, la bornele de iesire din contorul de energie electrica - punctul comun de cuplare: la 0,4 kV, la bornele de iesire din contorul de energie electrica - punctul de masura: este stabilit la nivelul de 0,4 kV, in cutia de masura Contorul existent in cutia de masura se va inlocui cu un contor cu dublu sens bidirectional, clasa de exactitate 0,5S pentru energia activa si energia reactiva – montaj indirect, curba de sarcina, interfata RS 232, alimentare auxiliara si alimentator extern; Contorul pentru decontare va fi finantat de catre E-Distributie Banat. Lucrari ce se realizeaza prin grija utilizatorului: Unitatile de producere clasa A fara injectie in retea, indiferent de nivelul tensiunii retelei (JT sau MT) la care sunt racordate, vor avea toate documentele necesare racordarii si certificarii echipamentelor de producere conform celor mentionate mai sus. Vor fi supuse verificarilor de certificare, daca nu se regasesc pe lista celor considerate certificate. Vor respecta cerintele referitoare la functiile de protectie ale dispozitivului de interfata si dispozitivului general. Dispozitivul de interfata (DI) poate fi instalat in instalatia de utilizare pe JT. Cu ocazia probelor de punere in functie vor fi verificate functiile DI, cele de antiinsularizare si functia de deconectare de la retea in caz de defecte in reteaua de distributie. In perioada de probe va fi instalat un analizor de calitate a energiei electrice clasa A, pentru o perioada de cel putin o saptamana cu centrala pe productie. Acest analizor va certifica faptul ca unitatea de producere nu influenteaza calitatea parametrilor energiei electrice distribuite si implicit nu deranjeaza ceilalti utilizatori racordati la reteaua electrica de distributie. Aceste unitati nu vor fi integrate in SCADA OD. Toate testele si probele vor fi executate de firme autorizate si vor fi documentate in buletine de teste si probe si apoi trimise OD pentru analiza. 1.Intrerupatorul plecare din cutia de masura (DG) va fi obligatoriu prevazut cu urmatoarele protectii: -protectie generala maximala de curent la scurtcircuit -protectie generala maximala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Realizarea lucrarilor pentru instalatiile din aval de punctul de delimitare este in responsabilitatea utilizatorului si se efectueaza pe cheltuiala acestuia.</t>
  </si>
  <si>
    <t>BEM existent Bransament electric monofazat existent din Lea0,4kv zona PTA 1312 Colonie Mintia, cu contor monofazat in TDA.Lucrari pe tarif de racordare conform Ord. ANRE nr.59/2013 cu modificarile si completarile ulterioare: Instatatia de racordare existenta permite transformarea locului de consum in loc de consum si producere cu realizarea urmatoarelor lucrari: - necesar inlocuirea contorului monofazat cu contor smart meters pentru inregistrarea energiei electrice in ambele sensuri. prin grija E-Distributie Banat SA. inlocuire contor cu smart dublu sens -</t>
  </si>
  <si>
    <t>Din PTB 20/0.4kV, 400kVA, nr.10786, din LEA 0.4kV prin bransament trifazic aerian cu BMPT-63A si contor electronic trifazat bidirectional, programat cu tarif producator, loc de consum si producere existent..Sporul de putere pe consum, solicitat de beneficiar, se poate asigura prin instalatia de racordare existenta, nefiind necesare lucrari in amonte de punctul de delimitare.</t>
  </si>
  <si>
    <t>LEA 20 kV Bocsa Montana</t>
  </si>
  <si>
    <t>A20 DETA-DETA TM</t>
  </si>
  <si>
    <t>Conf. CER RO005E513146510/1 din 12/10/2015 utilizatorul SOLOVERDE SRL este alimentat din T 3012, racordat la LES 20 kV din LEA 20 kV Deta, alimentat din Statia 110/20 kV Deta si are o putere aprobata maxima simultana ce poate fi absorbita728,26 kVA/670kW. a) punctul de racordare este stabilit la nivelul de tensiune 20 kV, la LEA 20 kV Deta (capacitatile energetice, proprietate a operatorului de retea, la care este racordat utilizatorul); b) instalatia de racordare: consta intr-un punct de conexiune 20 kV (T 3012 Soloverde ) cu doua compartimente (de racordare si utilizator), racordat la LEA 20 kV Deta. Lucrari realizate prin grija consumatorului: - Punct de conexiune cu doua compartimente, unul pentru instalatiile electrice din gestiunea E-DISTRIBUTIE Banat SA si unul pentru instalatiile electrice ale consumatorului; c) punctul de masurare este stabilit la nivelul de tensiune 20 kV, la/in/pe Celula de masura-PT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40/5A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 2.3. Situatia energetica existenta in zona Prin cererea de racordare depusa, utilizatorul doreste racordarea panourilor fotovoltaice in instalatia de utilizare pe bara de 0,4 kV, fara debitarea in sistem aenergiei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racordate.-Tinand seama de situatia energetice existenta si de solicitarea utilizatorului Soloverde SRL, pentru sunt necesare a fi realizate urmatoarele, pe tarif de racordare: - inlocuire contor existent in T3012 Soloverde SRL cu un contor dublu sens bidirectional, clasa de exactitate 0,5S pentru energia activa si energia reactiva – montaj indirect, curba de sarcina, interfata RS 232, alimentare auxiliara si alimentator extern; Contorul pentru decontare va fi finantat de catre E-Distributie Banat. - punctul de racordare: la nivel de 20 kV la T3012 Soloverde SRL - punctul de delimitare: este stabilit la nivel de tensiune 20 kV, la bornele de iesire din contorul de energie electrica (elementul fizic unde se face delimitarea);elementele susmentionate sunt in proprietatea OPERATULUI - punctul comun de cuplare: la 20 kV, in compartimentul de racordare din punctul de conexiune proiectat, realizat prin grija utilizatorului - punctul de masurare este stabilit la nivelul de tensiune 20 kV, la/in/pe Celula de masura -PT (elementul fizic unde este racordat grupul de masurare);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de probe se va monta analizor pentru monitorizarea calitatii energiei electrice clasa A pentru o perioada de cel putin o saptamana; -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</si>
  <si>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jud. TIMIS, loc. COLONIA FABRICII, Strada TOMESTI COLONIE, nr. 27A, bl. -, sc. -, et. -, ap. -</t>
  </si>
  <si>
    <t>jud. ARAD, loc. ARAD, Strada Kuncz Aladar, nr. 11, et. Demisol, ap. 4</t>
  </si>
  <si>
    <t>jud. TIMIS, loc. STAMORA GERMANA, Strada DN 59, nr. 57, bl. 500 dr</t>
  </si>
  <si>
    <t>jud. TIMIS, loc. IECEA MICA, Strada IECEA MICA, nr. 48</t>
  </si>
  <si>
    <t>jud. ARAD, loc. SEBIS, Strada Ciutariei, nr. 3</t>
  </si>
  <si>
    <t>T2507 GIROC COM. I</t>
  </si>
  <si>
    <t>PTA 1537 COM 1 IECEA MICA</t>
  </si>
  <si>
    <t>A20 PRUNISOR-SEBIS AR</t>
  </si>
  <si>
    <t>Din  PT 1537 , prin intermediul retelei electrice de joasa tensiune existente, bransament electric monofazat existent, conform certificat de racordare nr.RO005E512487405 / 1 din 12/06/2014nu este cazulIn vederea transformarii locului de consum in loc de consum si producere este necesara realizarea urmatoarelor lucrari prin grija si pe cheltuiala operatorului de distributie: inlocuire contor existent cu contor monofazat bidirectional</t>
  </si>
  <si>
    <t>In prezent alimentarea cu energie electrica este asigurata din PTB 10631, inseriat in LEA 20kV Sebis - Prunisor, tronsonul LES 20kV cuprins intre stalpul nr.63 si PTB 10637. Masura energiei electrice este realizata la MT, in celula masura a PTB 10631, prin grup masura conpus din contor electronic trifazat in montaj indirect TT=20/0.1kV, TC=10/5A. Delimitarea dintre instalatiile operatorului de distributie si cele ale beneficiarului este la capetele terminale LES 20kV plecare din compartimentul de racordare al PTB 10631. In PTB 10631 exista montate echipamentele de telecontrol aferente celulelor de linie (UP, RGDAT la cele 2 celule de linie, TSA, antena, acumulatori, modem date). Celula de masura care deserveste utilizatorul SC GEMA SUPERB SRL nu este motorizata..Prin solicitarea depusa utilizatorul doreste extinderea centralei fotovoltaice existente prin racordarea unui nou set de panouri fotovoltaice in instalatia de utilizare, pe bara de 0,4kV, fara debitarea in sistem a energiei electrice produse. Totodata, se solicita spor de putere pe partea de consum, la o valoare a puterii maxime simultan absorbite de 800.002kW.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energetica existenta si de solicitarile utilizatorului, este necesara realizarea urmatoarelor lucrari, conform L.7433/2021: 1. - lucrari finantate in baza prevederilor Ord. ANRE 17/2021: - inlocuirea celulei de masura existente in PTB 10631 cu o celula de masura motorizata in vederea integrarii in sistemul de telecontrol al acesteia: - 1 buc. celula de masura cu separator de sarcina, tip DY 803M/4-UTM ed.3, cu doua transformatoare de tensiune 20/0,1 kV, clasa de precizie 0 ,5 conf. DMI031015RO si doua transformatoare de curent de 50/5A, clasa de precizie 0,5S conf. DMI031052RO; - montare 1 buc. RGDAT cf. DY1059RO pe celula de masura nou proiectata in vederea integrarii in sistemul de telecontrol al E-Distributie Banat; - montare grup de masurare de decontare in compartimentul de racordare, in celula de masura, prevazut cu un contor dublu sens bidirectional, clasa de exactitate 0,5S pentru energia activa si energia reactiva – montaj indirect, curba de sarcina, interfata RS 232, alimentare auxiliara si alimentator extern. Seva refolosi contorul existent, fiind necesara reprogramarea. 2. - prin grija si pe cheltuiala utilizatorului se vor asigura: - refacere LES 20kV (cat mai scurta posibil, max. 20m), cu cablu de cupru de sectiune minima 95 mmp, intre celula de masura din compartimentul de racordare si celula de racord cablu a celulei cu intrerupator din compartimentul utilizatorului, daca este cazul; - asigurarea urmatoarelor protectii in celula sosire cu intrerupator general automat debrosabil din compartimentul utilizatorului: A. realizarea protectiilor pe DG (dispozitivul general): - protectie generala maximala de curent in trei trepte (la scurtcircuit si suprasarcina); - protectie homopolara de curent in doua trepte, contra punerilor la pamant monofazate, respectiv bifazate; B. realizarea protectiilor pe DI (dispozitivul de interfata): - protectie maximala de tensiune netemporizata; - protectie minimala de tensiune temporizata; - protectie maximala/minimala de frecventanetemporizata; - protectie homopolara de tensiune temporizata; C. realizarea automatizarii necesare eliminarii posibilitatii de evacuare in SEN a puterii produse; - instalatia de iluminat, prize si instalatia de legare la pamant a cladirii punctului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proiectant atestat ANRE, ce va fi prezentata pentru accept la E-Distributie Banat SA.</t>
  </si>
  <si>
    <t>jud. ARAD, loc. HALMAGIU, Strada Halmagiu, nr. FN</t>
  </si>
  <si>
    <t>jud. ARAD, loc. ARAD, Strada Noua, nr. 34</t>
  </si>
  <si>
    <t>jud. CARAS-SEVERIN, loc. CARANSEBES, Strada TRAIAN DODA, nr. 102</t>
  </si>
  <si>
    <t>jud. CARAS-SEVERIN, loc. CARANSEBES, Strada TRAIAN DODA, nr. 104</t>
  </si>
  <si>
    <t>PTA 10350 HALMAGIU</t>
  </si>
  <si>
    <t>PTA 8256 ARAD TENETCHI-FINTINII</t>
  </si>
  <si>
    <t>6029 SUBDEAL</t>
  </si>
  <si>
    <t>T2218 SANANDREI TIGANI</t>
  </si>
  <si>
    <t>Din PTA 20/0.4kV, 100kVA, nr.10350, din LEA 0.4kV prin bransament trifazic cu BMPT si contor electronic trifazat bidirectional existent pe stalpul LEA 0.4kV..In vederea asigurarii sporului de putere solicitat si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10350.</t>
  </si>
  <si>
    <t>-Din PTA 20/0.4kV, 400kVA, nr.8256, din CD a PTA prin realizarea urmatoarelor lucrari: 1.-lucrari finantate prin grija si pe cheltuiala operatorului de distributie: - montare pe soclu, la limita de proprietate beneficiar, a unui BMPTi-100A/3P/C, echipat cu 3xTC=100/5A; - realizare grup masura energie electrica prin montarea in BMPT a unui contor electronic trifazat bidiectional, in montaj semidirect 3xTC=100/5A; - montare concentrator la PTA 8256; 2.- lucrari finantate conform prevederilor Ord. ANRE 17/2021: - dezafectarea vechii cai de alimentare cu energie electrica si recuperarea contorului trifazat in montaj direct; - inlocuirea stalpului existent la intersectia str. Tenetchi - str. Noua si a stalpului din zona adiacenta obiectivului cu 2buc. stalpi SC10005 (10/E); - realizare circuit aerian separat pozat pe stalpii LEA 0.4kV existenti si proiectati, folosind cablu aerian tetrapolar cu elice vizibila, pentru montare aeriana, Al 3x70+54.6N, conform DC 4182RO, in lungime de cca. 450m, intre CD a PTA si stalpul proiectat din zona adiacenta obiectivului; - montare pe soclu, la baza stalpului proiectat din zona adiacenta obiectivului, a unei cutii stradale conform DS 4522RO, echipata cu clema cu 4 cai de sectionare si derivatie, conform DS 4534RO si racordarea sa la circuitul aerian separat; - pozare cablu Al 3x95+50N, conform DC 4146RO, in tub protectie, in lungime de cca. 25m (din care cca. 5m subtraversare carosabil), intre noua cutie stradala si BMPTi; 3. lucrari de realizat prin grija si e cheltuiala beneficiarului: - priza de pamant a BMPTi; - coloana jt intre BMPTi si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</si>
  <si>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Conform CER RO005E541551800/2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-Din distribuitorul WIND FLOWER circuitul nr. 3 se va realiza o legatura electrica trifazata cu cablu electric JT 3X50+25C mmp in lungime de 3 metri pana la un ansamblu de masura realizat cu TC 125/5/5 A, separator 160 A, intreruptor plecare 125 A, contor electronic trifazat programat ca producator-consumator montaj semidirect ce se va amplasa la limita de proprietate, langa distribuitorul existent; -In distribuitorul WIND FLOWER se vor inlocui actualele SIST101 cu SIST160.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prezentulaviz tehnic de racordare. **Clientul va depune dosar definitiv pentru instalatia electrica de utilizare in aval de punctul de delimitare. Dosarul definitiv va fi elaborat de catre un electrician autorizat ANRE, prin grija si cheltuiala consumatorului.</t>
  </si>
  <si>
    <t>Conform CER RO005E541551822 /2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-in distribuitorul WIND FLOWER (circuitul nr. 4) se va monta un contor electronic trifazat programat ca producator-consumator, masura direct; -in distribuitorul WIND FLOWER se vor inlocui actualele SIST101 cu SIST160, si disjunctorul existent cu un disjunctor trifazat 80 A.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</si>
  <si>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jud. ARAD, loc. SIRIA, Strada Intravilan, nr. FN</t>
  </si>
  <si>
    <t>jud. TIMIS, loc. TIMISOARA, Strada COZIA, nr. 12</t>
  </si>
  <si>
    <t>jud. TIMIS, loc. TIMISOARA, Strada MADGEARU VIRGIL, nr. 43, ap. 0</t>
  </si>
  <si>
    <t>A20 GHIOROC-PINCOTA AR</t>
  </si>
  <si>
    <t>T 51955</t>
  </si>
  <si>
    <t>T 41722</t>
  </si>
  <si>
    <t>-Conform lucrarii 0307102021/ 24.12.2021, faza Studiu de Solutie. editia 02-"Racordarea la RED Centrala electrica fotovoltaica 4,975 MVA, Siria, Jud. Arad", elaborat de S.C. INFOWATT S.R.L., avizat de E-Distributie Banat SA cu Aviz CTE nr. 01/05/22.12.2021, Varianta 1-pentru care utilizatorul a optat in scris prin adresa nr.102064/21.01.2022, solutia de racordare consta in racordarea CEF SIRIA in LEA 20kV Ghioroc alimentata din statia de transformare 110/20kV Pancota prin inserierea punctului de conexiune 20kV prin Stalpul Nr. 172 A proiectat care se planteaza la cca. 24 m de stalpul Nr. 172 existent spre stalpul Nr. 173 si stalpul Nr. 172 B proiectat care se planteaza la cca. 15 m de stalpul Nr. 173 existent, spre stalpul 172. a)Lucrari pe tarif de racordare : Echiparea compartimentului operatorului de retea al unui PC – punct de conexiune - 20 kV, în anvelopă din beton cu acţionarea echipamentelor din interior. Anvelopa din beton se amplaseaza pe terenul beneficiarului, la o distanta de maxim 100 m de LEA 20 kV Ghioroc, in afara culuarului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630/400 A, 16 kA (1s) şi configuraţia: -2 buc. celule cu rol de linie, de interior, simplu sistem de bare, extensibila, independenta, conform normei DY803/4, echipata cu separator de sarcina si c.l.p., indicatoare prezenta tensiune, rezistenta anticondens si motor de actionare 24 Vcc; -1 buc. celulă cu rol de măsură, de interior, simplu sistem de bare, extensibila, independenta, conform normei DY803/M/316, echipata cu 2 transformatoare de curent 400/5 clasa 0.2 s, si 2 transformatoare de tensiune 20/0.1 kV, clasa 0.5, separator de sarcina cu c.l.p., rezistenta anticondens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-Spaţiu de rezervă pentru o celulă modulara; -Tablou servicii interne TSI c.a./c.c. pentru alimentarea circuitelor rezistenţe anticondens, priza de serviciu 230 V c.a., iluminat, alimentare motoare armare separatoare, relee semnalizare scurtcircuite. Tabloul de servicii interne se va alimenta din compartimentul producatorului; -Instalaţie electrică pentru priza de serviciu 230 V c.a., iluminat; Echipamentele de comutatie vor fi integrate in sistemul de telecontrol al E-Distributie Banat. Achizitia si montarea Grupului de masura ( transformatoarele de curent si de tensiune , cordon de legatura si contorul de decontare) revin in sarcina Operatorului de Distributie. In acest caz integrarea in telecontrol a PC-ului proiectat se va realiza cu: ·montarea de RGDAT-3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Pentru racordarea PC la LEA 20 kV Ghioroc: -Plantare in axa LEA 2 stalpi unificati tip 12/G/31, cu functie terminala pentru conductor OlAl 21/120 mmp, in fundatie din beton, echipati cu: coronament unificat pentru stalp terminal, legaturi duble de intindere cu izolatori compoziti pentru conductor OL-Al 21/120 mmp, separator tripolar cu cutite de legare la pamant in montaj vertical, 24 kV, 400 A, descarcatori cu rezistenta variabila pe baza de oxizi metalici 24 kV, 10 kA, suport terminal LES 20 kV, teava de protectie pe stalp pentru LES 20 kV, priza de pamant cu rezistenta Rp≤4Ω. Se va respecta Ghidul de proiectare si executie LEA MT cu conductoare neizolate,E-Distributie Banat. Stalpul Nr. 172 A proiectat se planteaza la cca. 24 m de stalpul Nr. 172 existent spre stalpul Nr. 173, stalpul Nr. 172 B proiectat se planteaza la cca. 15 m de stalpul Nr. 173 existent, spre stalpul 172; -Demontarea conductoarelor Ol-Al 21/120 mmp existente intre stalpii Nr. 172 A proiectat si stalpul Nr. 172 B proiectat si intregirea LEA intre stalpii Nr. 172 – 172 A proiectat si Nr. 172 B proiectat – 173, cu legaturi duble de intindere si izolatori compoziti; -Cablu 12/20 kV, ARE4H5EX 3x1x185 mmp, cca. 35 m, in sapatura, racordat cu terminale de exterior la stalpul Nr. 172 A proiectat si cablu ARE4H5EX 3x1x185 mmp, cca. 35 m, in sapatura, racordat cu terminale de exterior la stalpul Nr. 172 B proiectat. Cablurile se racordeaza cu terminale de interior la celulele de linie din PC, compartimentul OD. b) Lucrari ce se realizeaza prin grija beneficiarului : Anvelopa de beton compusa din doua incaperi cu acces separat fiecare,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sirulde cleme pana la UP 2020 LITE amplasat in compartimentul EDB, semnalele vor fi transmise printr-un cablu special ecranat, care va face parte impreuna cu traductoarele, din instalatia de utilizare. Lungimea cablului nu trebuie sa depaseasca 20m. - Posturi trafo si tablouri jt aferente parcului fotovoltaic - Asigurare accesului la PC 20kV proiectat pentru EDB.-</t>
  </si>
  <si>
    <t>Bransament electric trifazat existentnu este cazulNecesar inlocuire contor existent cu  contor trifazat bidirectional</t>
  </si>
  <si>
    <t>Bransament electric trifazat existentnu este cazulNecesar inlocuire contor existent cu contor trifazazat bidirectional</t>
  </si>
  <si>
    <t>jud. ARAD, loc. ZIMANDCUZ, Strada ZIMANDCUZ, nr. 69/A</t>
  </si>
  <si>
    <t>PTA 11041 COM 1 ZIMAND CUZ</t>
  </si>
  <si>
    <t>Din PTA 20/0.4kV, 160KVA nr.11041 din LEA 0.4kV prin bransament trifazic subteran cu BMPT-32A si contor electronic trifazat bidirectional, programat cu tarif producator, loc de consum si producere existent, conform ATR 05757636 / 18.05.2020 si CER RO005E522287830/2 din 27.08.2020..In vederea asigurarii sporului de putere solicitat de beneficiar este necesara realizarea urmatoarelor lucrari: 1.- lucrari finantate conform prevederilor Ord. ANRE 17/2021:    - demontare BMPT-32A existent si recuperarea contorului trifazat bidirectional; 2. - lucrari finantate prin grija si pe cheltuiala operatorului de distributie:     - montare BMPT-63A standardizat, la limita de proprietate, in locul celui existent si racordarea sa la cablul de bransament;     - refacere grup masura energie electrica in noul BMPT prin montarea contorului electronic trifazat bidirectional existent, recuperat din vechea cale de alimentare cu energie electrica.</t>
  </si>
  <si>
    <t>jud. TIMIS, loc. BEREGSAU MARE, Strada I, nr. 32</t>
  </si>
  <si>
    <t>jud. ARAD, loc. ARAD, Strada Rusu Sirianu, nr. 10</t>
  </si>
  <si>
    <t>jud. TIMIS, loc. LUGOJ, Strada MEMORANDULUI, nr. 2</t>
  </si>
  <si>
    <t>T11604 COM IV BEREGSAU MARE</t>
  </si>
  <si>
    <t>PTZ 3041 ARAD ALEXANDRU GAVRA TC</t>
  </si>
  <si>
    <t>PCZ 5036 SEMENICULUI</t>
  </si>
  <si>
    <t>Bransament electric trifazat existentnu este cazulNecesar executarea unui bransament electric trifazat subteran proiectat, alimentat prin circuit LEA JT din postul de transformare T11605-20/0,4kV160kVA, bransament ce se va realiza cu cablu Al 3x25+16Cmmp în lungime de 25m (din care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într-un BMPTI-100A prevazut cu întrerupator de 100A, montat pe un soclu din policarbonat amplasat la limita de proprietate. BMPTI-ul 100A proiectat (conform FT–133–MAT) se va lega la o priza de pamânt cu valoarea de maxim 4 ohmi realizata prin grija beneficiarului. Bransamentul existent se va demonta.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</si>
  <si>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Din PTZ 20/0.4kV, 250kVA, nr.3041, din LEA 0.4kV prin bransament trifazic aerian cu BMPT si contor electronic trifazat bidirectional, programat cu tarif producator, loc de consum si producere existent, conform ATR 06370901 / 04.09.2020..Se solicita spor de putere pe evacuare la P=15,48kW, urmare a instalarii unui nou set de panouri fotovoltaice. Se va utiliza instalatia de racordare existenta, nefiind necesare modificari in amonte de punctul de delimitare.</t>
  </si>
  <si>
    <t>Conf. CER RO005E512028787/1 din 12.06.2014 utilizatorul S.C.ARDELEAN ADRIAN COMPANY S.R.L. este racordat la SEN din PCZ 5036 – 400 kVA racordat la LES 20kV Nr.6 LUGOJ din statia 110/20kV LUGOJ. Consumatorul este alimentat de pe bara de 0,4 kV a tabloului 0,4 kV aferent postului iar masura este realizata cu grup de masura pe bara taboului. Prin cererea de racordare depusa, utilizatorul doreste racordarea panourilor fotovoltaice in instalatia de utilizare pe bara de 0,4 kV a PCZ 5036 cu debitarea in sistem a energiei electrice a puterii debitate in reteaua de distributie ..Pentru racordarea CEF sunt necesare a fi realizate urmatoarele, pe tarif de racordare: - Demontare grup de masura existent. - Montare contor electronic trifazat dublu sens in montaj semidirect prin grija E-Distributie Banat SA într-un BMPTi-250A (cf. FT-133_MAT echipat conform FT124MAT) cu soclu din policarbonat armat cu fibra de sticla, prevazut cu intreruptor automat tetrapolar de 250A si TC 250/5A, cls.0 ,5s. BMPTi-250A va fi montat prin grija E-distributie Banat SA. BMP-ul se va lega la o priza de pamant cu valoarea rezistentei de dispersie de maxim 4 ohmi realizata prin grija beneficiarului. De asemenea se va poza LES 0,4 kV cu sectiunea de 3x95+35C din firida E2+2 proiectata pana la BMPTi-250A montat prin grija E-Distributie Banat SA. LES 0,4 kV cu sectiunea de 3x150+95N din tabloul JT in firida proiectata.  Lucrari ce se realizeaza prin grija utilizatorului: Alte lucrari care vor fi realizate in vederea racordarii CEF la SEN: 1.Întrerupător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 Materialele si echipamentele care se utilizeaza la realizarea instalatiei de racordare trebuie sa fie conforme cu cerintele din specificatiile tehnice unificate E-Distributie Banat SA. Celelalte materiale si echipamente pentru care nu sunt elaborate specificatii tehnice unificate, trebuie sa fie noi, compatibile cu starea tehnica a instalatiei, sa indeplineasca cerintele specifice de fiabilitate si siguranta;</t>
  </si>
  <si>
    <t>jud. ARAD, loc. VLADIMIRESCU, Strada Augusta, nr. 12-14</t>
  </si>
  <si>
    <t>jud. TIMIS, loc. TIMISOARA, Calea Calea Sagului, nr. DN59</t>
  </si>
  <si>
    <t>jud. ARAD, loc. SEMLAC, Strada SEMLAC, nr. 568</t>
  </si>
  <si>
    <t>PTB 3644 VLADIMIRESCU VIA CARMINA</t>
  </si>
  <si>
    <t>A20 GHILAD-FRATELIA TM</t>
  </si>
  <si>
    <t>PTA 4065 SEMLAC CENTRU</t>
  </si>
  <si>
    <t>Din PTB 20/0.4kV, 250kVA, nr.3644, circuit LES 0.4kV str. Augusta, din FDCP existent prin coloana jt la BMPT-32A standardizat, cu contor electronic trifazat, lucrari realizate conform ATR 190188879 / 07.08.2017 si CER RO005E522406664/1 din data 13.10.2017..In vederea transformarii locului de consum in loc de consum si producere, respectiv asigurarii sporului de putere pe consum, solicitat de beneficiar, este necesara realizarea urmatoarelor lucrari: 1.Lucrari finantate prin grija si pe cheltuiala operatorului de distributie: - montare la limita de proprietate beneficiar, a unui BMPT-40A standardizat, in locul celui existent; - realizare grup masura energie electrica prin montarea in noul BMPT a unui contor electronic trifazat bidirectional in montaj direct si programarea sa cu tarif producator; - montare concentrator la PTB 3644; 2.Lucrari finantate conform prevederilor Ord. ANRE 17/2021: - demontare BMPT-32A si recuperarea contorului trifazat existent; 3. Lucrari de realizat prin grija si pe cheltuiala beneficiarului: - refacere priza de pamant a BMPT; - refacere coloana jt intre BMPT si TG consumator.</t>
  </si>
  <si>
    <t>Conform CER RO005E512849609 / 1 din 23/09/2015 utilizatorul INTERCOLOR SRL este racordat la SEN prin T12579 alimentat prin LEA 20 kV Ghilad , cu: - putere aprobata, respectiv Puterea maxima simultana ce poate fi absorbita = 641,304 kVA, 589,75 kW; - punctul de racordare este stabilit la nivelul de tensiune 20 kV, la T12579, - (capacitatile energetice, proprietate a operatorului de retea, la care este racordat utilizatorul); - instalatia de racordare: Prin racord trifazat de alimentare cu energie electrica existent din T12579; - punctul de masurare este stabilit la nivelul de tensiune 20 kV, la/in/pe Instalatia operatorului (elementul fizic unde este racordat grupul de masurare); - masurarea energiei electrice se realizeaza prin Prin contor electronic trifazat existent in montaj indirect cu TT 20/0,1kV si Tc 50/5A. (structura grupului de masurare a energiei electrice, inclusiv caracteristicile tehnice minime ale echipamentelor de masurare); - - punctul de delimitare a instalatiilor este stabilit la nivelul de tensiune 20 kV, la conform conventiei de exploatare.,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20 kV, cu debitarea in sistem a energiei electrice a puterii debitate in reteaua de distributie.  -Tinand seama de situatia energetice existenta si de solicitarea utilizatorului INTERCOLOR SRL, pentru sunt necesare a fi realizate urmatoarele, pe tarif de racordare: 1)Punct de Conexiune existent pe terenul beneficiarului se va echipa cu: - O celula de linie motorizata 24 kV, 630 A, 16 kA cu separator de sarcină în SF6 conf. DY803/2- LE ed. 3 ; -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Montare termo higrostat cf. FT169MAT-ED.01 si a sistemului de incalzire pentru celulele MT cf. FT170MAT-ED.01 ; - Integrare in telecontrol echipamente din PC 20 kV proiectat prin montarea unui tablou pentru alimentare servicii auxiliare DY 3016 RO, Unitate periferica DX 1215 RO cu doi acumulatori DY 815 RO, modul GSM DX1226RO si antena DN 760, RG-DAT ; - Punctul de racordare: la nivel de 20 kV in LEA 20 kV Ghilad ; - Punctul de delimitare: este stabilit la nivel de tensiune 20 kV, la capetele terminale de racordare ale cablului din celula de masura MT, plecare din compartimentul de racordare spre compartimentul utilizatorului ; - Punctul comun de cuplare: la 20 kV, in compartimentul de racordare din punctul de conexiune proiectat, realizat prin grija utilizatorului ; - Punctul de masura: este stabilit la nivelul de 20 kV, in compartimentul E-Distributie Banat din punctul de conexiune proiectat, realizat prin grija utilizatorului ; 2)Lucrari ce se realizeaza prin grija utilizatorului: - Celula sosire cu intrerupator general automat si separator (intrerupator debrosabil) in compartimentul utilizatorului cu urmatoar ele protectii: protectie generala maximala de curent in trei trepte (la scurtcircuit si suprasarcina); protectie homopolară de curent în două trepte, contra punerilor la pământ monofazate, respectiv bifazate (obs curentul capacitiv &lt; 1,6 A); -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,f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</si>
  <si>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Din PTA 20/0.4kV, 250kVA, nr.4065, din LEA 0.4kV prin bransament trifazic subteran cu BMPT si contor electronic trifazat existent, lucrari realizate conform ATR 137854807 / 06.10.2014..In vederea asigurarii sporului de putere solicitat de beneficiar, precum si a transformarii locului de consum in loc de consum si producere este necesara realizarea urmatoarelor lucrari in amonte de punctul de delimitare, prin grija si pe cheltuiala operatorului de distributie: - inlocuire contor existent in BMPt cu un contor electronic trifazat bidirectional, programat cu tarif de producator; - pentru asigurarea teletransmisiei este necesara montarea unui concentrator la PTA 4065.</t>
  </si>
  <si>
    <t>jud. TIMIS, loc. COMEAT, Strada LOC. COMEAT, nr. 63</t>
  </si>
  <si>
    <t>jud. ARAD, loc. ARAD, Strada Tulnic, nr. 20</t>
  </si>
  <si>
    <t>jud. TIMIS, loc. BRANESTI, Strada BRANESTI, nr. 68</t>
  </si>
  <si>
    <t>jud. TIMIS, loc. DETA, Strada Eminescu M., nr. 2</t>
  </si>
  <si>
    <t>jud. TIMIS, loc. DETA, Strada Victoriei, nr. 1</t>
  </si>
  <si>
    <t>jud. ARAD, loc. ARAD, Strada Blaga Lucian, nr. 10, ap. 1</t>
  </si>
  <si>
    <t>jud. TIMIS, loc. DRAGSINA, Strada Intravilan, nr. FN</t>
  </si>
  <si>
    <t>jud. CARAS-SEVERIN, loc. PLUGOVA, Strada PLUGOVA, nr. 92A</t>
  </si>
  <si>
    <t>jud. CARAS-SEVERIN, loc. PLUGOVA, Strada PLUGOVA, nr. FN</t>
  </si>
  <si>
    <t>jud. HUNEDOARA, loc. LUNCOIU DE JOS, Strada LUNCOIU DE JOS, nr. 89</t>
  </si>
  <si>
    <t>jud. TIMIS, loc. TIMISOARA, Strada RANETTI GHEORGHE, nr. 1, ap. 1</t>
  </si>
  <si>
    <t>jud. TIMIS, loc. DUMBRAVITA, Strada GABRIEL LIICEANUL, nr. 26</t>
  </si>
  <si>
    <t>T2316 COMEAT</t>
  </si>
  <si>
    <t>PTA 3425 ARAD STEAGULUI-ST.ZARIE</t>
  </si>
  <si>
    <t>T 5732 SAT BRANESTI</t>
  </si>
  <si>
    <t>T2944 COMPLEX COMERCIAL</t>
  </si>
  <si>
    <t>PTZ 3007 ARAD REVOLUTIEI-OPTICA TC</t>
  </si>
  <si>
    <t>A20 SURGANI-PADUREA VERDE TM</t>
  </si>
  <si>
    <t>7462 MATEIANCA</t>
  </si>
  <si>
    <t>PTA 49 LUNCOIUL DE JOS</t>
  </si>
  <si>
    <t>T 31770</t>
  </si>
  <si>
    <t>T 51830</t>
  </si>
  <si>
    <t>T 5516 BUZIAS GRIVITA</t>
  </si>
  <si>
    <t>Bransament electric monofazat existent..In vederea transformarii locului de consum in loc de consum si producere, respectiv asigurarii sporului de putere pe consum, solicitat de beneficiar, este necesara realizarea urmatoarelor lucrari: Bransament electric trifazat subteran realizat cu cablu 3x25+16C mmp in lungime de 31 m din care 10 m coborare pe stalpul LEA JT-fixarea cablului se va face cu coliere de inox si se va proteja in profil tip Enel, 17 m spatiu verde,3 m foraj sant,1 m in BMPT. Montarea unui contor trifazat bidirectional intr-un BMPT 40 A din poliester armat cu fibra de sticla ,echipat cu intrerupator tetrapolar fix de 40 A,amplasat pe soclu la limita de propietate. BMPT proiectat se va lega la o priza de punere la pamant cu valoare maxima 4 ohm,realizata prin grija beneficiarului.</t>
  </si>
  <si>
    <t>Din PTA 20/0.4kV, 250kVA, nr.3425, din LEA 0.4kV prin bransament mixt - conductoare torsadate pozate aerian pana la stalpul intermediar, respectiv cablu tetrapolar pozat subteran la BMPm existent si contor electronic monofazat..In vederea realizarii modificarilor tehnice cu spor putere solicitate, precum si transformarii locului de consum in loc de consum si producere este necesara realizarea urmatoarelor lucrari: 1. lucrari de realizat pe cheltuiala operatorului de distributie: - montare BMPT-40A standardizat pe gard, in locul celui existent si racordarea sa la cablul de bransament; - montare contor electronic trifazat bidirectional in noul BMPt; - pentru asigurarea teletransmisiei este necesara montarea unui concentrator la PTA 3425; 2. lucrari de realizat conform prevederilor Ord. ANRE 19/2022: - demontarea BMPm existent si recuperarea contorului monofazat; 3. lucrari de realizat prin grija si pe cheltuiala beneficiarului: - coloana jt la TG consumator; - priza de pamant a BMPT.</t>
  </si>
  <si>
    <t>Bransament electric trifazat existentnu este cazulSe va inlocui firida actuala si se va monta o firida noua E2+6.Din aceasta firida realizam 3 bransamente. Bransamentul va fi in lungime de 46 m ,in trotuar cu dale. Necesar inlocuire contor existent cu un contor trifazat bidirectional.</t>
  </si>
  <si>
    <t>Din PTZ 20/0.4KV-400kVA, nr.3007, din firida imobilului prin coloana si contor monofazat, existent.Din PTZ 20/0.4kV, 400kVA, nr.3007, din LES 0.4kV circuit str. I. Chendi / L. Blaga, din cofret str. L. Blaga nr.12 prin realizarea urmatoarelor lucrari:  1.- montare BMPT-40A standardizat pe perete, in zona adiacenta obiectivului; - realizare grup masura energie electrica prin montarea in BMPT a unui contor electronic trifazat bidirectional in montaj direct; 2.- dezafectarea vechii cai de alimentare cu energie electrica si recuperarea contorului monofazat existent; - pozare pe perete cablu ACYABY 4x16mmp, din cofret str. L. Blaga nr.12 la noul BMPT, in lungime de cca. 15m; 3. lucrari de realizat prin grija si pe cheltuiala beneficiarului: - priza de pamant a BMPT; - coloana jt intre BMPT si TG beneficiar.</t>
  </si>
  <si>
    <t>-Conform Lucrarii EEI-SS-711/2022 -SS revizia1, elaborata de ELECTROECHIPAMENT INDUSTRIAL SRL si avizata de E-Distributie Banat SA cu documentul  Aviz CTE nr. 02/01 /21.02.2022, t inând seama de situaţia energetică din zonă precum şi de datele solicitate de utilizator , racordarea se va realiza prin intermediul unui punct de conexiune de 20 kV, compartimentat (compartiment de racordare, compartiment(e) utilizator) în clădire pusă la dispoziţie de utilizator , cu acţionare din interior şi cu acces separat direct din exterior pentru compartimentul de racordare, inseriat in LEA 20 kV Surgani, alimentata din statia 110/20 kV Padurea Verde.  a)Lucrari pe tarif de racordare : -Plantare stalp special 12G de beton la 12 m de stalpul existent nr.196, in axul LEA 20 kV Surgani , care va fi echipat cu coronament semiorizontal, 2il compozit, STEPnv 24 kV in montaj vertical conf. DY595RO, DRV ZnO conform DY557RO, CT exterior conform DJ4476RO si Rp≤ 4Ω. Stalpul va fi amplasat conform plan de situatie anexat pe marginea canalului existent. -Plantare stalp special 12G de beton la 12 m de stalpul proiectat nr.1, in axul LEA 20 kV, care va fi echipat cu coronament semiorizontal, 2il compozit, STEPnv 24 kV in montaj vertical conf. DY595RO, DRV ZnO conform DY557RO, CT exterior conform DJ4476RO si Rp≤ 4Ω. Stalpul va fi amplasat conform plan de situatie anexat pe marginea canalului existent. - Demontare conductor OlAl 50/8 mmp intre stalpii noi proiectati pe o lungime de 12 m (trifilar) -LES 20 kV intre stalpii proiectati si PC 20 kV proiectat cu canalizare in lungime totala de 2x60 m, cu cablu de Al cu izolaţie din polietilenă reticulată (XLPE) de grosime redusă, conform DC4385 RO, 1x(3x185) mmp, montat în tub din polietilenă conform DS4247 RO. -PC 20 kV proiectat in anvelopa de beton echipat cu: -2 celule de linie motorizate 24 kV, 630A, 16 kA cu separator de sarcina in SF6 conf. DY803/416-LE ed. 2 -o celula de masura cu separator de sarcina in SF6 motorizat si grup de masura format din două transformatoare de tensiune 20/0,1 kV, clasa de precizie 0,5 şi două transformatoare de curent de 400/5A, clasa de precizie 0,2S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RGDAT-3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Achizitia si montarea Grupului de masura ( transformatoarele de curent si de tensiune , cordon de legatura si contorul de decontare) revin in sarcina Operatorului de Distributie.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 LES 20kV intre PC 20kV proiectat si CEF in lungime 0,8km. - Posturi trafo si tablouri jt aferente parcului fotovoltaic - Asigurare accesului la PC 20kV proiectat pentru EDB. - Realizare drum de acces la punctul de conexiune realizat.-</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</si>
  <si>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nr.1.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</si>
  <si>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nr.2.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</si>
  <si>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Bransament electric monofazat care se va desfiinta dupa realizarea bransamentului trifazat.  Contor smart meter existent, pentru consum cu dublu sens.Sporul de putere solicitat necesita realizarea unui bransament electric trifazat aerian alimentat de la stalpul SE 4 din apropiere, cu sustinere pe alt stalp SE 4 din LEA JT - Luncoiu de Jos, zona PTA nr. 49, realizat cu conductor 4x16 mmp, L=50 m, cu BMPT 32 A (FT-124-MAT) montat pe stalpul SE 4 aflat pe proprietatea utilizatorului. Pentru asigurarea teletransmisiei este necesara montarea unui concentrator.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TU din prezentul ATR nu va fi platit de catre consumator, ramane valabil ATR/CER emis anterior.-</t>
  </si>
  <si>
    <t>Bransament electric monofazat existentNu este cazulInlocuire contor existent cu contor monofazat bidirectional</t>
  </si>
  <si>
    <t>Bransament electric trifazat existentNu este cazul-Inlocuire contor existent cu contor trifazat bidirectional; -Inlocuire intreruptor existent cu un intreruptor automat de 40 A;</t>
  </si>
  <si>
    <t>.Este necesar executia unu bransament trifazat subteran in cablu j.t 3x35+25C in lungime totala de 40 m din care 36 m sapatura in trotuar asflatat si un BMPT- 80 A si masura semidirecta cu reductori de curent de 250/5 , la limita de propietate. Instalatia existenta se va desfiinta Se va monta prin grija operatorului de distributie un contor electronic trifazat, bidirectional, programat cu tarif de producator..</t>
  </si>
  <si>
    <t>jud. HUNEDOARA, loc. HUNEDOARA, Bulevardul Republicii, nr. PT102</t>
  </si>
  <si>
    <t>jud. TIMIS, loc. TOMNATIC, Strada Tomnatic, nr. 422</t>
  </si>
  <si>
    <t>jud. ARAD, loc. PILU, Strada PILU, nr. 118</t>
  </si>
  <si>
    <t>jud. ARAD, loc. VARFURILE, Strada Varfurile, nr. 61</t>
  </si>
  <si>
    <t>jud. ARAD, loc. ARAD, Strada Tabacovici Milan, nr. 82A</t>
  </si>
  <si>
    <t>PTZ 102</t>
  </si>
  <si>
    <t>PTA 10899 PIL BISERICA</t>
  </si>
  <si>
    <t>PTA 10268 VIRFURI</t>
  </si>
  <si>
    <t>PTA 3451 ARAD PRISLOP</t>
  </si>
  <si>
    <t>Bransament electric trifazat alimentat din firida de retea "Complex", zona PTA nr. 102, realizat cu cablu 4x16, L=6, cu BMPT 32 A montat pe zid.In vederea realizarii modificarilor tehnice cu spor putere solicitate, precum si transformarii locului de consum in loc de consum si producere bransamentul electric trifazat existent alimentat din firida de retea "Complex", zona PTA nr. 102, realizat cu cablu 4x16, L=6, cu BMPT 32 A montat pe zid. Programare contor existent in BMPT cu tarif de producator; pentru asigurarea teletransmisiei este necesara montarea unui concentrator-</t>
  </si>
  <si>
    <t>Bransament electric monofazat existent-.In vederea transformarii locului de consum in loc de consum si producere este necesara realizarea urmatoarelor lucrari: - Necesar inlocuire contor existent cu contor electronic monofazat bidirectional programat cu tarif de producator</t>
  </si>
  <si>
    <t>Din PTA 20/0.4kV, 160kVA, nr.10899, din LEA 0.4kV prin bransament trifazic cu BMPT si contor electronic trifazat bidirectional existent..In vederea asigurarii sporului de putere pe consum solicitat de beneficiar si transformarii locului de consum in loc de consum si producere este necesara realizarea urmatoarelor lucrari prin grija si pe cheltuiala operatorului de distributie: - programare contor bidirectional existent in BMPm cu tarif producator; - pentru asigurarea teletransmisiei este necesara montarea unui concentrator la PTA 10899.</t>
  </si>
  <si>
    <t>Din PTA 20/0.4kV, 160kVA, nr.10268, din LEA 0.4kV prin bransament trifazic si contor trifazat existent..In vederea transformarii locului de consum in loc de consum si producere este necesara realizarea urmatoarelor lucrari prin grija si pe cheltuiala operatorului de distributie: - montare BMPT-32A standardizat pe perete si racordarea sa la cablul de bransament existent; - montare in BMPt a unui contor electronic trifazat bidirectional, programat cu tarif de producator; - pentru asigurarea teletransmisiei este necesara montarea unui concentrator la PTA 10268.</t>
  </si>
  <si>
    <t>-.Din PTA 20/0.4kV, 250kVA, nr.3451, din LEA 0.4kV circuit str. Prislop/Tabacovici prin realizarea urmatoarelor lucrari: 1. Lucrari finantate de catre operatorul de distributie: - montare pe soclu, la limita de proprietate, a unui BMPt-32A standardizat; - montare in BMPt a unui contor electronic trifazat bidirectional; - pentru asigurarea teletransmisiei este necesara montarea unui concentrator la PTA 3451; 2. Lucrari de realizat in baza prevederilor Ord. ANRE 19/2022: - dezafectarea vechii cai de alimentare cu energie electrica si recuperarea contorului monofazat existent; - pozare cablu ACYABY 4x16mmp, in tub protectie, din LEA 0.4kV la noul BMPt, in lungime de cca. 18m (din care cca. 8m canalizatie zona nepavata respectiv drum neamenajat); 3. Lucrari de realizat prin grija si pe cheltuiala beneficiarului, in aval de punctul de delimitare: - realizare coloana jt la TG consumator; - realizare priza de pamant la BMPt, in conformitate cu normativele tehnice in vigoare</t>
  </si>
  <si>
    <t>jud. CARAS-SEVERIN, loc. RUSCA TEREGOVA, Strada RUSCA TEREGOVA, nr. FN</t>
  </si>
  <si>
    <t>A20 BARAJ P.RUSCA-ARMENIS RE</t>
  </si>
  <si>
    <t>-Conform lucrării: EEI-SS-714/2022-revizuit editia 2, elaborata de ELECTROECHIPAMENT INDUSTRIAL SRL si avizata de E-Distributie Banat SA cu documentul Aviz CTE nr.05/01/07.03.2022 , tinând seama de situaţia energetică din zonă precum şi de datele solicitate de utilizator  racordarea se va realiza prin intermediul unui punct de conexiune de 20 kV, compartimentat (compartiment de racordare, compartiment(e) utilizator) în clădire pusă la dispoziţie de utilizator, cu acţionare din interior şi cu acces separat direct din exterior pentru compartimentul de racordare, racordat in LEA 20 kV Poiana Rusca(derivatie Poiana Rusca Teregova st.85/64), alimentata din statia 110/20 kV Armenis. a)Lucrari pe tarif de racordare : -Demontare echipamente existente de pe stalpul nr.85/64 si montare STEPnv 24 kV, DRV OZn, suport cablu MT, CT exterior si Rp≤ 4Ω. -Demontare conductor OlAl intre stalpii terminali,85/64 respectiv 85/65 si celula de masura 20 kV de exterior pe o lungime de 12 m (trifilar). -Demontare celula de masura 20kV existenta. -LES 20 kV intre stalpii terminali 85/64 si PC 20 kV proiectat cu canalizare in lungime totala de 20 m, cu cablu de Al cu izolaţie din polietilenă reticulată (XLPE) de grosime redusă, conform DC4385 RO, 1x(3x185) mmp, montat în tub din polietilenă. -PC 20 kV proiectat in anvelopa de beton echipat cu: -o celula de linie motorizata 24 kV, 630A, 16 kA cu separator de sarcina in SF6 conf. DY803/416-LE ed. 2 -o celula de masura cu separator de sarcina in SF6 motorizat si grup de masura format din două transformatoare de tensiune 20/0,1 kV, clasa de precizie 0,5 şi două transformatoare de curent de 50/5A, clasa de precizie 0,2S, cordon de legatura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-echiparea stalpului 85/65 al LEA 20kV SPEEH Hidroelectrica SA cu STEPnv 24 kV in montaj vertical, DRV oZn,CT exterior conform si Rp≤ 4Ω, pentru jonctiunea LEA-LES; -LES 20 kV intre stalpul 85/65 si PC 20 kV proiectat cu canalizare in lungime totala de 1x20 m, cu cablu de Al cu izolaţie din polietilenă reticulată (XLPE) de grosime redusă 1x(3x185) mmp, montat în tub din polietilenă.-</t>
  </si>
  <si>
    <t>jud. CARAS-SEVERIN, loc. DOMAN, Strada loc Doman, nr. 61(103)</t>
  </si>
  <si>
    <t>jud. TIMIS, loc. TOMNATIC, Strada TOMNATIC, nr. 704</t>
  </si>
  <si>
    <t>jud. ARAD, loc. VLADIMIRESCU, Strada CASSIA, nr. 16</t>
  </si>
  <si>
    <t>jud. TIMIS, loc. GIROC, Strada DUNAREA, nr. 7D</t>
  </si>
  <si>
    <t>jud. TIMIS, loc. TOMNATIC, Strada TOMNATIC, nr. 972</t>
  </si>
  <si>
    <t>jud. ARAD, loc. GURAHONT, Strada Montana, nr. 5</t>
  </si>
  <si>
    <t>jud. ARAD, loc. SATU MARE, Strada SATU-MARE, nr. 410</t>
  </si>
  <si>
    <t>jud. TIMIS, loc. TIMISOARA, Strada Calea Aradului, nr. 64</t>
  </si>
  <si>
    <t>4412 DOMAN ALIMENTARA</t>
  </si>
  <si>
    <t>Exista bransament electric monofazat subteran, realizat cu cablu JT AL 2x16 mmp in lungime de 30 metri din care 10m coborare stalp si 20m pozat in sapatura pamant pe domeniul public, racordat din stalpul nr.8/7 de tip SC10002 de pe circuitul LEA JT (TYIR 3x70+54,6N) aferent PTA 4412, 20/0,4kV, 160KVA, si BMPM montat pe soclu de beton, la limita de proprietate, pe domeniul public, echipat cu disjunctor bipolar de 32A si contor monofazat SMART METER bidirectional, conform CER RO005E541508037/2 din 13/09/2021.-Se va realiza un nou bransament electric trifazat subteran, realizat cu cablu electric JT 3x25+16C cf. DC 4126RO, matricola 330567, in lungime de 30 metri din care 10m coborare stalp si 20m pozat in sapatura pamant pe domeniul public, racordat din stalpul nr.8/7 de tip SC10002 de pe circuitul LEA JT aferent PTA 4412, 20/0,4kV, 160KVA. Prin grija si cheltuiala E-Distributie Banat se va monta pe soclu de beton, in dreapta portii de acces, la limita de proprietate, pe domeniul public, un BMPT din PAFS (cf. FT 133_MAT) si echipat cf. FT 124_MAT, cu intrerupator tetrapolar fix 40A si contor trifazat electronic Smart Meter bidirectional. Dupa racordarea bransamentului nou proiectat la reteaua electrica, se vor demonta bransamentul monofazat si BMPM existent, iar contorul monofazat Smart Meter bidirectional existent se va preda Operatorului de Retea.</t>
  </si>
  <si>
    <t>PTA2113 COMUNA TOMNATIC</t>
  </si>
  <si>
    <t>Bransament electric trifazat existentNecesar executarea unui bransament electric trifazat subteran,alimentat prin circuit LEA JT din postul de transformare PTA 2113 - 160kVA ,bransamentul se va realiza cu cablu Al 3x25+16C mmp in lungime de 15 m (din care 10 m pe stalp ,1 m in BMPT, si 3m sapatura in zona pavata,si 1 m pozat pe casa) si montarea unui contor electric trifazat bidirectional intr-un BMPT – 63 A .nu este cazul</t>
  </si>
  <si>
    <t>Din PTB 20/0.4kV, 630kVA, nr.3644, din LES 0.4kV, din firida existenta prin bransament trifazic subteran cu BMPT-32A si contor electronic trifazat bidirectional existent, loc de consum si producere existent, conform ATR 05800383 / 06.05.2020 si CER RO005E522335003/2 din data de 16.10.2020..In vederea asigurarii sporului de putere solicitat de beneficiar este necesara realizarea urmatoarelor lucrari: 1. - lucrari de realizat in baza tarifului de racordare, conform prevederilor Ord. ANRE 59/2013 cu modificarile si completarile ulterioare: - demontare BMPT-32A si recuperare contor trifazat bidirectional; 2. - lucrari executat prin grija si pe cheltuiala operatorului de distributie: - montare BMPT-63A standardizat pe soclu, in locul celui existent si racordarea sa la cablu de bransament; - montare in noul BMPT a contorului trifazat bidirectional existent; 3. - lucrari de realizat prin grija si pe cheltuiala beneficiarului: - priza de pamant a BMPT; - refacere coloana jt intre BMPT si TG consumator</t>
  </si>
  <si>
    <t>T 22328</t>
  </si>
  <si>
    <t>Bransament electric trifazat existentNu este cazulBransament electric subteran trifazat 3x25+16C in lungime de 41 m, 10 m pe stalp, 7 m subtraversare, 24 m zona verde, BMPT de 63 A. Necesar inlocuire contor existent cu un contor trifazat bidirectional.</t>
  </si>
  <si>
    <t>PTA2065 MOARA TOMNATIC</t>
  </si>
  <si>
    <t>Bransament electric trifazat existentNecesar executarea unui bransament electric trifazat subteran,alimentat prin circuit LEA JT din postul de transformare PTA 2065 – 250 kVA ,bransamentul se va realiza cu cablu Al 3x25+16C mmp in lungime de 20 m (din care 10 m pe stalp ,1 m in BMPT, 5m sapatura in spatiu verde si 4 m sapatura in asfalt) si montarea unui contor electric trifazat bidirectional intr-un BMPT – 63 Anu este cazul</t>
  </si>
  <si>
    <t>T 11783</t>
  </si>
  <si>
    <t>Bransament electric trifazat existent - In postul de transformare T11783-20/0,4kV-630KVA, este realizata o legatura electrica proiectata intre bornele transformatorului si tabloul JT cu cablu unipolar de Cu cu sectiunea de 150 mmp (cf.DC4141RO), lungime (4x10)m; - 1 buc. tablou JT cu doua iesiri (cf. DY 3009RO) echipat cu intrerupator tetrapolar automat JT, 350A (cf.DY 3101/7RO) – 1 buc. si placa de inchidere pentru tablou JT in absenta intrerupatorului (cf. DY3003RO) – 1buc.; - legatura electrica intre intrerupatorul tetrapolar automat JT, 350A din postul de transformare (PT) proiectat si cutia de exterior cu ansamblu de masura proiectata se va realiza cu cablu tetrapolar cu elice vizibila cu conductoare Al3x240+150Nmmp, izolate cu cauciuc sub manta de PVC (cf.DC4146RO), lungime 198m (din care 33m subraversare prin foraj drum asfaltat, 15m parcare betonata, 10m in postul de transformare, 1m in cutia de exterior cu ansamblu de masura, restul in zona verde, protejat in tub (cf.DS 4237RO) petoata lungimea), prevazut in PT cu adaptori pentru scurtcircuitoare; - cutie de exterior din rasina sintetica pentru distributie jt (cf. DS 4558RO) cu ansamblu de masura (cf.DMI 031055RO), 1 buc., pe soclu/picior, la limita de proprietate; - cutia (cf. DS 4558RO) este echipata cu separator jt si intrerupator automat tripolar jt, In=350A si grup de masura format din ansamblu de transformatoare de curent 3xTC 300/5A (cf. DMI 031006RO) si contor electronic trifazat de energie electrica 5(20)A, prevazut cu adaptori pentru scurtcircuitoare; - cutia de exterior cu ansamblu de masura este legata la o priza de pamant de potential maxim 4 ohmi, realizata prin grija beneficiarului;Nu este cazulInlocuire contor existent cu contor trifazat bidirectional.</t>
  </si>
  <si>
    <t>PTB 10368 LICEU GURAHONT</t>
  </si>
  <si>
    <t>Din PTB 20/0.4kV, 160kVA, nr.10368, din LEA 0.4kV prin bransament trifazic subteran cu BMPT-63A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10368.</t>
  </si>
  <si>
    <t>PTA 3777 SATU MARE SOC AGRICOLA</t>
  </si>
  <si>
    <t>-In vederea asigurarii sporului de putere la locul de consum, precum si transformarii locului de consum in loc de consum si producere este necesara realizarea urmatoarelor lucrari: 1.- lucrari finantate prin grija si pe cheltuiala operatorului de distributie: - montare pe soclu, langa stalpul PTA nr.3777, a unui BMPTi-100A conform FT-133MAT, echipat cu 3xTC=250/5A clasa de precizie 0.5S; - realizare grup masura energie electrica prin montarea in BMPTi a unui contor electronic trifazat bidirectional, programat cu tarif producator, in montaj semidirect 3xTC=250/5A; - montare concentrator la PTA 3777; 2.- lucrari finantate conform prevederilor Ord. ANRE 59/2013 cu modificarile si completarile ulterioare: - demontarea contorului trifazat in montaj direct, existent in CD a PTA 3777; - realizare coloana jt folosind cablu Al 3x95+50N, conform DC 4146RO, pozat in tub protectie, din CD a PTA la BMPTi proiectat; 3.- lucrari de realizat prin grija si pe cheltuiala beneficiarului: - priza de pamant a BMPTi; - coloana jt intre BMPTi si TG beneficiar.</t>
  </si>
  <si>
    <t>DUMBRAVITA 110/20/10 KV</t>
  </si>
  <si>
    <t>Conf. CER RO005E512869498/1 din 22.09.2015 utilizatorul SC SELGROS CASH&amp; CARRY SRL este alimentat din T 51731, racordat la LES 20 kV Dumbravita, alimentat din Statia 110/20 kV DUMBRAVITA si are o putere aprobata: ,,(kVA),,(kW),, Puterea maxima simultana ce poate fi absorbita,,867,391 ,,798,, a) punctul de racordare este stabilit la nivelul de tensiune 20 kV, la LES 20 kV Dumbravita (capacitatile energetice, proprietate a operatorului de retea, la care este racordat utilizatorul); b) instalatia de racordare: RO005E512869498/1 din 22.09.2015 elaborat de SC ENEL DISTRIBUTIE Banat SA si consta intr-un punct de conexiune 20 kV (T51731) cu doua compartimente (de racordare si utilizator), inseriat in LES 20 kV Dumbravita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 kV, la/in/pe Celula de masura conform CER RO005E512869498/1 din 22.09.2015 -PT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2xTC 50/5A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retea)Nu este cazulTinand seama de situatia energetice existenta si de solicitarea utilizatorului SC SELGROS CASH&amp; CARRY SRL, pentru sunt necesare a fi realizate urmatoarele, pe tarif de racordare: - inlocuire contorul existent in T51731 cu un dublu sens bidirectional, clasa de exactitate 0,5S pentru energia activa si energia reactiva – montaj indirect, curba de sarcina, interfata RS 232, alimentare auxiliara si alimentator extern; Contorul pentru decontare va fi finantat de catre E-Distributie Banat. -,,punctul de racordare: la nivel de 20 kV la T51731 -,,punctul de delimitare: este stabilit la nivel de tensiune 20 kV, la bornele de iesire din contorul de energie electrica (elementul fizic unde se face delimitarea);elementele susmentionate sunt in proprietatea OPERATULUI -,,punctul comun de cuplare: la 20 kV, in compartimentul de racordare din punctul de conexiune proiectat, realizat prin grija utilizatorului -,,punctul de masurare este stabilit la nivelul de tensiune 20 kV, la/in/pe Celula de masura -PT (elementul fizic unde este racordat grupul de masurare);</t>
  </si>
  <si>
    <t>jud. TIMIS, loc. SANANDREI, Strada Sfantul Andrei, nr. 46</t>
  </si>
  <si>
    <t>jud. CARAS-SEVERIN, loc. RESITA, Strada CASTANILOR, nr. 38</t>
  </si>
  <si>
    <t>jud. TIMIS, loc. TIMISOARA, Strada Miron Ion, martir, nr. 19</t>
  </si>
  <si>
    <t>jud. ARAD, loc. INEU, Strada Avram Iancu, nr. 72</t>
  </si>
  <si>
    <t>jud. TIMIS, loc. GIROC, Strada GIROC, nr. FN</t>
  </si>
  <si>
    <t>jud. TIMIS, loc. GIROC, Strada NARCISEI, nr. 62, ap. 2</t>
  </si>
  <si>
    <t>jud. CARAS-SEVERIN, loc. MARU, Strada MARU, nr. 193</t>
  </si>
  <si>
    <t>jud. TIMIS, loc. SANMIHAIU GERMAN, Strada SINMIHAIU GERMAN, nr. 259/F</t>
  </si>
  <si>
    <t>TC4006 SCOALA DE BETON</t>
  </si>
  <si>
    <t>T 21722</t>
  </si>
  <si>
    <t>PTA 10089 INEU</t>
  </si>
  <si>
    <t>PTAB 22341</t>
  </si>
  <si>
    <t>6140 MARU</t>
  </si>
  <si>
    <t>PTA 12372 COM II/S.GERMAN</t>
  </si>
  <si>
    <t>Bransament electric trifazat existent.Necesar inlocuire contor existent cu contor trifazat bidirectional, prin grija si cheltuiala operatorului de distributie.</t>
  </si>
  <si>
    <t>Exista bransament electric trifazat aerian, realizat cu cablu AL 4x16 mmp in lungime de 4 metri, racordat din circuitul LEA JT (TYIR 3x50+50) aferent PTZ 4006 - 20/0,4kV-250 kVA si BMPT cu disjunctor 25A, montat pe fatada cladirii, conform CER RO005E541536803/1 din 12/06/2014.-In vederea transformarii locului de consum in loc de consum si producere, respectiv asigurarii sporului de putere pe consum, solicitat de beneficiar, este necesara realizarea urmatoarelor lucrari: Se va inlocui disjunctorul existent in BMPT cu un disjunctor tetrapolar fix 40A Prin grija si cheltuiala E-Distributie Banat se va inlocui contorul existent cu un contor trifazat electronic Smart Meter bidirectional. Prin grija beneficiarului se va realiza o priza de punere la pamant cu valoare maxima 4 ohmi, la care se va conecta BMPT existent.</t>
  </si>
  <si>
    <t>Bransament electric trifazat existentNu este cazulNecesar programare contor existent electronic trifazat bidirectional . Instalatia corespunde dpdv tehnic pentru puterea ceruta.</t>
  </si>
  <si>
    <t>Din PTA 20/0.4kV, 250kVA, nr.10089, din LEA 0.4kV prin bransament trifazic aerian cu BMPT-32A si contor electronic trifazat bidirectional existent, lucrari realizate conform ATR 9418583 / 16.02.2022..In vederea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10089.</t>
  </si>
  <si>
    <t>Bransament electric trifazat existentNu este cazulInlocuire contor existent cu contor trifazat</t>
  </si>
  <si>
    <t>Bransament electric monofazat existentNu este cazulInlocuire contor existent cu contor electronic monofazat bidirectional programat cu tarif de producator</t>
  </si>
  <si>
    <t>Bransament electric monofazat existent.In vederea transformarii locului de consum in loc de consum si producere este necesara realizarea urmatoarelor lucrari prin grija si pe cheltuiala operatorului de distributie: inlocuire contor existent cu contor monofazat bidirectional</t>
  </si>
  <si>
    <t>Bransament electric trifazat existent.Inlocuire bransament existent cu bransament nou Al 3x150+35 mmp in lungime de 20 m (8m pe stalp si 12 m trotuar asfalt) pana la un ansamblu de masura semidirect unificat Necesar inlocuire contor existent cu un contor trifazat bidirectional.</t>
  </si>
  <si>
    <t>Bransament electric trifazat existentnu este cazulNecesar inlocuire contor existent cu contor trifazat bidirectional</t>
  </si>
  <si>
    <t>jud. TIMIS, loc. TIMISOARA, Calea Aradului, nr. 85A</t>
  </si>
  <si>
    <t>jud. TIMIS, loc. TIMISOARA, Strada ALBINELOR, nr. 56</t>
  </si>
  <si>
    <t>jud. TIMIS, loc. GIROC, Strada SEMENIC, nr. 57A3, bl. cad.406416-C1</t>
  </si>
  <si>
    <t>jud. ARAD, loc. ARAD, Strada Nasaud, nr. 7</t>
  </si>
  <si>
    <t>jud. ARAD, loc. VLADIMIRESCU, Strada Revolutiei, nr. 4</t>
  </si>
  <si>
    <t>jud. HUNEDOARA, loc. PETRILA, Strada JIET, nr. 160/1, bl. -, sc. -, et. -, ap. -</t>
  </si>
  <si>
    <t>jud. HUNEDOARA, loc. PETROSANI, Strada OLTULUI, nr. 8</t>
  </si>
  <si>
    <t>jud. ARAD, loc. ARAD, Strada Calvin Ioan, nr. 30</t>
  </si>
  <si>
    <t>jud. ARAD, loc. ARAD, Bulevardul Revolutiei, nr. 60, ap. 7</t>
  </si>
  <si>
    <t>jud. ARAD, loc. SAGU, Strada SAGU, nr. 874</t>
  </si>
  <si>
    <t>jud. HUNEDOARA, loc. ALMASU SEC, Strada ALMASU SEC, nr. 200</t>
  </si>
  <si>
    <t>jud. TIMIS, loc. GHIRODA, Strada CARAIMAN, nr. 4</t>
  </si>
  <si>
    <t>jud. TIMIS, loc. TIMISOARA, Strada MIRCEA CEL BATRAN, nr. 24, bl. -, sc. -, et. -, ap. -</t>
  </si>
  <si>
    <t>jud. ARAD, loc. VARSAND, Strada VARSAND, nr. 155</t>
  </si>
  <si>
    <t>jud. TIMIS, loc. TIMISOARA, Strada CETATEA ALBA, nr. 7A, et. 0721740101</t>
  </si>
  <si>
    <t>jud. ARAD, loc. INEU, Strada Mihai Eminescu, nr. 36</t>
  </si>
  <si>
    <t>T 11745</t>
  </si>
  <si>
    <t>PTB 3239 ARAD INDEPENDENTEI-NASAUD</t>
  </si>
  <si>
    <t>PT AMV 145 PETROSANI</t>
  </si>
  <si>
    <t>PTZ 49 PETROSANI</t>
  </si>
  <si>
    <t>PTZ 3095 ARAD TRANSILVANIEI TC</t>
  </si>
  <si>
    <t>PTZ 3004 ARAD REVOLUTIEI AXA</t>
  </si>
  <si>
    <t>PTA 3871 SAG CARTIER NOU</t>
  </si>
  <si>
    <t>PTA 1127 ALMASU SEC D-C</t>
  </si>
  <si>
    <t>PTA 12367 GHIRODA</t>
  </si>
  <si>
    <t>T 21741</t>
  </si>
  <si>
    <t>PTZ 10870 CHISINEU CRIS BLOC D.5 PRIMAVE</t>
  </si>
  <si>
    <t>T 1719</t>
  </si>
  <si>
    <t>PTB 9414 INEU TC</t>
  </si>
  <si>
    <t>Bransament electric trifazat existentNu este cazulNecesara inlocuire siguranta de 32 A cu siguranta de 63 A . Necesar inlocuire contor existent cu un contor trifazat bidirectional.</t>
  </si>
  <si>
    <t>Bransament electric monofazat existent conform certificat de racordare nr  RO005E513202210 / 1 din 12/06/2014Nu este cazulIn vederea transformarii locului de consum in loc de consum si producere este necesara realizarea urmatoarelor lucrari prin grija si pe cheltuiala operatorului de distributie: inlocuire contor existent cu contor electronic monofazat bidirectional programat cu tarif de producator</t>
  </si>
  <si>
    <t>-Din PT 20/0.4kV, 250kVA, nr.3239,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in montaj direct; - montare concentrator la PT 3239; 2.- lucrari finantate conform prevederilor Ord. ANRE 59/2013 cu modificarile si completarile ulterioare: - demontarea vechii cai de alimentare cu energie electrica si recuperarea contorului monofazat; - pozare cablu Al 3x25+16C, conform DC 4126RO, in tub protectie, din LEA 0.4kV la BMPT, in lungime totala de cca. 24m, din care cca. 4m canalizatie zona nepavata, cca. 2m zona pavata, respectiv cca. 6m subtraversare carosabil; 3. lucrari de realizat prin grija si pe cheltuiala beneficiarului: - priza de pamant a BMPT; - coloana jt intre BMPT si TG beneficiar.</t>
  </si>
  <si>
    <t>-Din PT 20/0.4kV, 250kVA, nr.3504, din CD a PTA prin realizarea urmatoarelor lucrari: 1.-lucrari finantate prin grija si pe cheltuiala operatorului de distributie: - montare pe soclu, la limita de proprietate beneficiar, a unui BMPTi-80A, conform FT-133MAT, echipat cu 3xTC=250/5A clasa precizie 0.5S; - realizare grup masura energie electrica prin montarea in BMPTi a unui contor electronic trifazat bidirectional, programat cu tarif producator, in montaj semidirect 3xTC=250/5A; -montare concentrator la PT 3504; 2.- lucrari finantate conform prevederilor Ord. ANRE 59/2013 cu modificarile si completarile ulterioare: - dezafectarea vechii cai de alimentare cu energie electrica si recuperarea contorului trifazat in montaj direct; - pozare cablu Al 3x25+16C, conform DC 4126RO, in tub protectie, din CD a PTA 3504 la BMPTi, in lungime de cca. 80m, din care cca. 70m canalizatie zona pavata, respectiv cca. 5m zona nepavata; 3. lucrari de realizat prin grija si pe cheltuiala beneficiarului: - priza de pamant a BMPTi; - coloana jt intre BMPTi si TG consumator.</t>
  </si>
  <si>
    <t>Bransament electric trifazat alimentat din firida de retea 0,4 kV existenta pe exteriorul cladirii PTAB nr.145 Petrosani, cu contor AMR trifazat în montaj semidirect.Programare contor existent cu tarif de producator; pentru asigurarea teletransmisiei este necesara montarea unui concentrator-</t>
  </si>
  <si>
    <t>Bransament electric trifazat alimentat din TDRI 0,4 kV aferent PTZ nr. 49 Petrosani (circuit Visa 1), realizat cu cablu tetrapolar 3x240+95C mmp, L=5 m, cu BMPTi 400 A montat pozat aparent pe exteriorul PTZ.Programare contor existent in BMPTi cu tarif de producator; pentru asigurarea teletransmisiei este necesara montarea unui concentrator.-</t>
  </si>
  <si>
    <t>Din PTZ 20/0.4kV, 400kVA, nr.3095, din LEA 0.4kV prin bransament trifazic aerian cu BMPT si contor electronic trifazat bidirectional existent.In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t>
  </si>
  <si>
    <t>-Din PTZ 20/0.4kV, 630kVA, nr.3004, din FDCP existent Bd. Revolutiei 60, prin realizarea urmatoarelor lucrari: 1.-lucrari finantate prin grija si pe cheltuiala operatorului de distributie: - montare pe perete, langa FDCP existent,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prin demontarea contorului monofazat existent in FDCP, pe pozitia corespunzatoare ap.7; - realizare coloana jt folosind cablu Al 3x25+16C, conform DC 4126RO, din FDCP existent la BMPT, in lungime de cca. 3m; 3. lucrari de realizat prin grija si pe cheltuiala beneficiarului: - priza de pamant a BMPT; - coloana jt intre BMPT si TG.</t>
  </si>
  <si>
    <t>Din PTA 20/0.4kV, 160kVA, nr.3871, din LEA 0.4kV prin bransament trifazic subteran cu BMPT si contor electronic trifazat bidirectional programat cu tarif producator, loc de consum si producere existent, conform ATR 5774206 / 29.04.2020..Instalatia de racordare existenta este capabila sa preia sporul de putere solicitat de beneficiar, nefiind necesare lucrari in amonte de punctul de delimitare.</t>
  </si>
  <si>
    <t>Bransament electric trifazat aerian alimentat din LEA JT - Almasu Sec, zona PTA nr. 1127, cu BMPT 32 A montat pe stalp.Programare contor existent in BMPT cu tarif de producator; pentru asigurarea teletransmisiei este necesara montarea unui concentrator-</t>
  </si>
  <si>
    <t>-In vederea asigurarii sporului de putere la locul de consum solicitat, precum si transformarii locului de consum in loc de consum si producere este necesara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pozare cablu Al 4x16mmp, conform DC 4183RO, in tub protectie, din LEA 0.4kV la BMPT, in lungime de cca. 28m, din care cca. 5m coborare perete; - dezafectarea vechii cai de alimentare cu energie electrica si recuperarea contorului monofazat existent; 3. lucrari de realizat prin grija si pe cheltuiala beneficiarului: - priza de pamant a BMPT; - coloana jt intre BMPT si TG consumator.</t>
  </si>
  <si>
    <t>Din PTB 20/0.4kV nr.9414, din LEA 0.4kV prin bransament trifazic cu BMPT-32A si contor electronic trifazat bidirectional existent pe stalpul LEA 0.4kV, loc de consum si producere existent, conform ATR 09203350 / 18.09.2019..Necesar realizarea urmatoarelor lucrari: 1.- lucrari finantate conform prevederilor Ord. ANRE 59/2013 cu modificarile si completarile ulterioare: - demontare BMPT-32A existent si recuperarea contorului bidirectional; 2.- lucrari finantate prin grija si pe cheltuiala operatorului de distributie: - montare BMPT-63A standardizat pe stalpul retelei jt, in locul celui existent si racordarea sa la cablul de bransament; - realizare grup masura energie electrica prin montarea in BMPT a contorului electronic trifazat bidirectional existent; 3.- lucrari de realizat prin grija si pe cheltuiala beneficiarului, daca e cazul: - priza de pamant a BMPT; - refacere coloana jt intre BMPT si TG beneficiar</t>
  </si>
  <si>
    <t>jud. ARAD, loc. FELNAC, Strada FELNAC, nr. 1024</t>
  </si>
  <si>
    <t>jud. TIMIS, loc. TIMISOARA, Strada MARTIR CONSTANTIN VILCEANU, nr. 1, ap. 1</t>
  </si>
  <si>
    <t>jud. TIMIS, loc. DUMBRAVITA, Strada Intravilan, nr. FN</t>
  </si>
  <si>
    <t>jud. TIMIS, loc. SANMIHAIU ROMAN, Strada SINMIHAIU ROMAN, nr. 431F</t>
  </si>
  <si>
    <t>jud. ARAD, loc. SEDERHAT, Strada SEDERHAT, nr. FN</t>
  </si>
  <si>
    <t>jud. CARAS-SEVERIN, loc. ORAVITA, Strada MITROPOLIT ANDREI SAGUNA, nr. 102</t>
  </si>
  <si>
    <t>PTA 3898 FELNAC AGROMEC</t>
  </si>
  <si>
    <t>T 52022</t>
  </si>
  <si>
    <t>T 51716</t>
  </si>
  <si>
    <t>T 2475 SANMIHAIUL ROMAN BALTA</t>
  </si>
  <si>
    <t>A20 BUJAC-PECICA AR</t>
  </si>
  <si>
    <t>9075 ORAVITA</t>
  </si>
  <si>
    <t>Din PTA 20/0.4kV, 160kVA, nr.3898, din CD a PTA prin coloana la BMPT cu contor electronic trifazat in montaj direct, existent pe stalpul PTA, lucrari realizate conform ATR 38568079 / 29.10.2012..In vederea transformarii locului de consum in loc de consum si producere este necesara realizarea urmatoarelor lucrari: 1. Lucrari de realizat in baza tarifului de racordare platit de beneficiar catre E-Distributie Banat SA: - demontare BMPT existent pe stalpul PTA, precum si recuperarea contorului trifazat, in montaj direct; - montare pe stalpul PTA a unui BMPTi-100A/3P/C, echipat cu 3xTC=100/5A si racordarea sa la coloana existenta. 2. Lucrari de realizat prin grija si pe cheltuiala operatorului de distributie: - montare in noul BMPTi a unui contor electronic trifazat bidirectional, programat cu tarif de producator, in montaj semidirect 3xTC=100/5A; - pentru asigurarea teletransmisiei este necesara montarea unui concentrator la PTA 3898; 3.Lucrari de realizat prin grija si pe cheltuiala beneficiarului: - realizare priza de pamant la BMPt, in conformitate cu normativele tehnice in vigoare; - refacere legatura electrica la TG consumator.</t>
  </si>
  <si>
    <t>Bransament electric trifazat existentNu este cazulNecesar inlocuire siguranta existenta cu un siguranta automat 40 A Necesar inlocuire contor existent cu un contor trifazat bidirectional.</t>
  </si>
  <si>
    <t>Din LEA 20kV Pecica-Bujac prin racord 20kV la PTA 20/0.4kV, 25kVA, nr.4255 (proprietate terti)..In vederea asigurarii sporului de putere solicitat de beneficiar, precum si transformarii locului de consum in loc de consum si producere este necesara realizarea urmatoarelor lucrari prin grija si pe cheltuiala operatorului de distributie: - inlocuire contor existent in CD a PTA cu un contor electronic trifazat bidirectional, programat cu tarif producator; - pentru asigurarea teletransmisiei este necesara montarea unui concentrator.</t>
  </si>
  <si>
    <t>Exista bransament electric trifazat aerian, realizat cu cablu AL 4x16 mmp, racordat din circuitul LEA JT aferent PTZ 9075 - 20/0,4kV-400 kVA si BMPT cu disjunctor tetrapolar 32A, montat pe fatada cladirii, conform CER RO005E540706430 / 1 din 12/06/2014-Prin grija si cheltuiala E-Distributie Banat se va inlocui contorul existent in BMPT cu un contor trifazat electronic Smart Meter bidirectional. Abonatul va depune dosar definitiv pentru instalatia electrica de utilizare in aval de punctul de delimitare. Dosarul definitiv va fi elaborat de catre un electrician autorizat ANRE, prin grija si cheltuiala consumatorului.</t>
  </si>
  <si>
    <t>Iunie</t>
  </si>
  <si>
    <t>Mai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</si>
</sst>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dd/mm/yyyy;@"/>
    <numFmt numFmtId="166" formatCode="yyyy\-mm\-dd;@"/>
  </numFmts>
  <fonts count="5" x14ac:knownFonts="1">
    <font>
      <sz val="11"/>
      <color theme="1"/>
      <name val="Calibri"/>
      <family val="2"/>
      <charset val="238"/>
      <scheme val="minor"/>
    </font>
    <font>
      <b/>
      <sz val="10"/>
      <name val="Arial"/>
      <family val="2"/>
    </font>
    <font>
      <b/>
      <sz val="10"/>
      <color theme="1"/>
      <name val="Arial"/>
      <family val="2"/>
    </font>
    <font>
      <b/>
      <sz val="11"/>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3">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xf numFmtId="17" fontId="3" fillId="0" borderId="0" xfId="0" applyNumberFormat="1" applyFont="1"/>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left"/>
    </xf>
    <xf numFmtId="0" fontId="0" fillId="0" borderId="1" xfId="0" applyBorder="1" applyAlignment="1">
      <alignment horizontal="left" wrapText="1"/>
    </xf>
    <xf numFmtId="0" fontId="0" fillId="0" borderId="1" xfId="0" applyNumberFormat="1" applyBorder="1" applyAlignment="1">
      <alignment horizontal="center"/>
    </xf>
    <xf numFmtId="1" fontId="0" fillId="0" borderId="1" xfId="0" applyNumberFormat="1" applyBorder="1"/>
    <xf numFmtId="0" fontId="3" fillId="0" borderId="0" xfId="0" applyFont="1" applyAlignment="1">
      <alignment wrapText="1"/>
    </xf>
    <xf numFmtId="0" fontId="3" fillId="0" borderId="0" xfId="0" applyFont="1" applyAlignment="1">
      <alignment horizontal="right"/>
    </xf>
    <xf numFmtId="49" fontId="3" fillId="0" borderId="0" xfId="0" applyNumberFormat="1" applyFont="1"/>
    <xf numFmtId="164" fontId="0" fillId="0" borderId="1" xfId="0" applyNumberFormat="1" applyBorder="1" applyAlignment="1">
      <alignment horizontal="right"/>
    </xf>
    <xf numFmtId="0" fontId="0" fillId="0" borderId="1" xfId="0" applyFill="1" applyBorder="1"/>
    <xf numFmtId="0" fontId="0" fillId="0" borderId="1" xfId="0" applyNumberFormat="1" applyFill="1" applyBorder="1" applyAlignment="1">
      <alignment horizontal="center"/>
    </xf>
    <xf numFmtId="0" fontId="0" fillId="0" borderId="1" xfId="0" applyFill="1" applyBorder="1" applyAlignment="1">
      <alignment horizontal="center"/>
    </xf>
    <xf numFmtId="164" fontId="0" fillId="0" borderId="1" xfId="0" applyNumberFormat="1" applyFill="1" applyBorder="1"/>
    <xf numFmtId="0" fontId="0" fillId="0" borderId="2" xfId="0" applyFill="1" applyBorder="1" applyAlignment="1">
      <alignment horizontal="center"/>
    </xf>
    <xf numFmtId="0" fontId="0" fillId="0" borderId="1" xfId="0" applyFill="1" applyBorder="1" applyAlignment="1">
      <alignment horizontal="left" wrapText="1"/>
    </xf>
    <xf numFmtId="0" fontId="0" fillId="0" borderId="0" xfId="0" applyFill="1"/>
    <xf numFmtId="0" fontId="0" fillId="0" borderId="1" xfId="0" applyFill="1" applyBorder="1" applyAlignment="1">
      <alignment wrapText="1"/>
    </xf>
    <xf numFmtId="0" fontId="4" fillId="0" borderId="1" xfId="0" applyFont="1" applyFill="1" applyBorder="1" applyAlignment="1">
      <alignment vertical="center" wrapText="1"/>
    </xf>
    <xf numFmtId="164" fontId="0" fillId="0" borderId="1" xfId="0" applyNumberFormat="1" applyFill="1" applyBorder="1" applyAlignment="1">
      <alignment horizontal="right"/>
    </xf>
    <xf numFmtId="166" fontId="0" fillId="0" borderId="2" xfId="0" applyNumberFormat="1" applyBorder="1" applyAlignment="1">
      <alignment horizontal="center"/>
    </xf>
    <xf numFmtId="166" fontId="0" fillId="0" borderId="1" xfId="0" applyNumberFormat="1" applyBorder="1"/>
    <xf numFmtId="166" fontId="0" fillId="0" borderId="1" xfId="0" applyNumberFormat="1" applyFill="1" applyBorder="1"/>
    <xf numFmtId="0" fontId="4" fillId="0" borderId="1" xfId="0" applyFont="1" applyFill="1" applyBorder="1" applyAlignment="1">
      <alignment horizontal="left" vertical="center" wrapText="1"/>
    </xf>
    <xf numFmtId="166" fontId="0" fillId="0" borderId="1" xfId="0" applyNumberFormat="1" applyFill="1" applyBorder="1" applyAlignment="1">
      <alignment wrapText="1"/>
    </xf>
    <xf numFmtId="166" fontId="0" fillId="0" borderId="1" xfId="0" applyNumberFormat="1" applyFill="1" applyBorder="1" applyAlignment="1">
      <alignment horizontal="center"/>
    </xf>
    <xf numFmtId="1" fontId="0" fillId="0" borderId="1" xfId="0" applyNumberFormat="1" applyFill="1" applyBorder="1"/>
    <xf numFmtId="0" fontId="0" fillId="0" borderId="1" xfId="0" applyBorder="1" applyAlignment="1">
      <alignment wrapText="1"/>
    </xf>
    <xf numFmtId="0" fontId="0" fillId="0" borderId="0" xfId="0" applyBorder="1"/>
    <xf numFmtId="0" fontId="4" fillId="0" borderId="0" xfId="0" applyFont="1" applyFill="1" applyBorder="1" applyAlignment="1">
      <alignment vertical="center" wrapText="1"/>
    </xf>
    <xf numFmtId="166" fontId="0" fillId="0" borderId="2" xfId="0" applyNumberFormat="1" applyFill="1" applyBorder="1" applyAlignment="1">
      <alignment horizontal="center"/>
    </xf>
    <xf numFmtId="166" fontId="0" fillId="0" borderId="1" xfId="0" applyNumberFormat="1" applyBorder="1" applyAlignment="1">
      <alignment horizontal="center"/>
    </xf>
  </cellXfs>
  <cellStyles count="1">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8"/>
  <sheetViews>
    <sheetView tabSelected="1" zoomScale="82" zoomScaleNormal="82" workbookViewId="0">
      <selection activeCell="C4" sqref="C4"/>
    </sheetView>
  </sheetViews>
  <sheetFormatPr defaultRowHeight="24.95" customHeight="1" x14ac:dyDescent="0.25"/>
  <cols>
    <col min="2" max="2" width="32.5703125" customWidth="1"/>
    <col min="3" max="3" width="15.42578125" bestFit="1" customWidth="1"/>
    <col min="4" max="4" width="11.42578125" customWidth="1"/>
    <col min="5" max="5" width="11.7109375" customWidth="1"/>
    <col min="6" max="6" width="11.85546875" customWidth="1"/>
    <col min="7" max="7" width="9.42578125" customWidth="1"/>
    <col min="8" max="8" width="33.7109375" customWidth="1"/>
    <col min="9" max="9" width="56.42578125" style="13" customWidth="1"/>
    <col min="10" max="10" width="19.85546875" customWidth="1"/>
    <col min="11" max="11" width="11.28515625" customWidth="1"/>
    <col min="12" max="12" width="13.28515625" customWidth="1"/>
    <col min="13" max="13" width="12.7109375" customWidth="1"/>
    <col min="14" max="14" width="11.140625" customWidth="1"/>
    <col min="15" max="15" width="10.7109375" customWidth="1"/>
    <col min="16" max="16" width="36.140625" customWidth="1"/>
    <col min="17" max="17" width="10.5703125" customWidth="1"/>
    <col min="18" max="18" width="33.7109375" style="39" customWidth="1"/>
  </cols>
  <sheetData>
    <row r="1" spans="1:18" ht="15" x14ac:dyDescent="0.25">
      <c r="A1" s="8" t="s">
        <v>123</v>
      </c>
      <c r="B1" s="8"/>
      <c r="C1" s="8"/>
      <c r="D1" s="8"/>
      <c r="E1" s="8"/>
      <c r="F1" s="8"/>
      <c r="G1" s="8"/>
      <c r="H1" s="8"/>
      <c r="I1"/>
    </row>
    <row r="2" spans="1:18" ht="15" x14ac:dyDescent="0.25">
      <c r="A2" s="8" t="s">
        <v>25</v>
      </c>
      <c r="B2" s="8"/>
      <c r="C2" s="8"/>
      <c r="D2" s="8"/>
      <c r="E2" s="8"/>
      <c r="F2" s="8"/>
      <c r="G2" s="8"/>
      <c r="H2" s="8"/>
      <c r="I2"/>
    </row>
    <row r="3" spans="1:18" ht="15" x14ac:dyDescent="0.25">
      <c r="A3" s="8" t="s">
        <v>124</v>
      </c>
      <c r="B3" s="8">
        <v>2022</v>
      </c>
      <c r="C3" s="8"/>
      <c r="D3" s="8"/>
      <c r="E3" s="8"/>
      <c r="F3" s="8"/>
      <c r="G3" s="8"/>
      <c r="H3" s="8"/>
      <c r="I3"/>
    </row>
    <row r="4" spans="1:18" ht="45" x14ac:dyDescent="0.25">
      <c r="A4" s="17" t="s">
        <v>125</v>
      </c>
      <c r="B4" s="18" t="s">
        <v>458</v>
      </c>
      <c r="C4" s="8"/>
      <c r="D4" s="8"/>
      <c r="E4" s="8"/>
      <c r="F4" s="8"/>
      <c r="G4" s="8"/>
      <c r="H4" s="8"/>
      <c r="I4"/>
    </row>
    <row r="5" spans="1:18" ht="15" x14ac:dyDescent="0.25">
      <c r="A5" s="8"/>
      <c r="B5" s="8"/>
      <c r="C5" s="8"/>
      <c r="D5" s="8"/>
      <c r="E5" s="8"/>
      <c r="F5" s="8"/>
      <c r="G5" s="8"/>
      <c r="H5" s="8"/>
      <c r="I5"/>
    </row>
    <row r="6" spans="1:18" ht="15" x14ac:dyDescent="0.25">
      <c r="A6" s="8" t="s">
        <v>126</v>
      </c>
      <c r="B6" s="8"/>
      <c r="C6" s="8"/>
      <c r="D6" s="8"/>
      <c r="E6" s="8"/>
      <c r="F6" s="8"/>
      <c r="G6" s="8"/>
      <c r="H6" s="8"/>
      <c r="I6" s="19" t="s">
        <v>459</v>
      </c>
    </row>
    <row r="7" spans="1:18" ht="24.95" customHeight="1" x14ac:dyDescent="0.25">
      <c r="O7" s="9"/>
    </row>
    <row r="8" spans="1:18" ht="50.25" customHeight="1" x14ac:dyDescent="0.25">
      <c r="A8" s="1" t="s">
        <v>15</v>
      </c>
      <c r="B8" s="2" t="s">
        <v>8</v>
      </c>
      <c r="C8" s="1" t="s">
        <v>0</v>
      </c>
      <c r="D8" s="4" t="s">
        <v>1</v>
      </c>
      <c r="E8" s="4" t="s">
        <v>9</v>
      </c>
      <c r="F8" s="3" t="s">
        <v>141</v>
      </c>
      <c r="G8" s="3" t="s">
        <v>2</v>
      </c>
      <c r="H8" s="3" t="s">
        <v>3</v>
      </c>
      <c r="I8" s="2" t="s">
        <v>4</v>
      </c>
      <c r="J8" s="3" t="s">
        <v>5</v>
      </c>
      <c r="K8" s="5" t="s">
        <v>6</v>
      </c>
      <c r="L8" s="6" t="s">
        <v>10</v>
      </c>
      <c r="M8" s="6" t="s">
        <v>11</v>
      </c>
      <c r="N8" s="5" t="s">
        <v>7</v>
      </c>
      <c r="O8" s="5" t="s">
        <v>12</v>
      </c>
      <c r="P8" s="5" t="s">
        <v>13</v>
      </c>
      <c r="Q8" s="7" t="s">
        <v>14</v>
      </c>
    </row>
    <row r="9" spans="1:18" ht="24.95" customHeight="1" x14ac:dyDescent="0.25">
      <c r="A9" s="12">
        <v>0</v>
      </c>
      <c r="B9" s="12">
        <v>1</v>
      </c>
      <c r="C9" s="12">
        <v>2</v>
      </c>
      <c r="D9" s="12">
        <v>3</v>
      </c>
      <c r="E9" s="12">
        <v>4</v>
      </c>
      <c r="F9" s="12">
        <v>5</v>
      </c>
      <c r="G9" s="12">
        <v>6</v>
      </c>
      <c r="H9" s="12">
        <v>7</v>
      </c>
      <c r="I9" s="12">
        <v>8</v>
      </c>
      <c r="J9" s="12">
        <v>9</v>
      </c>
      <c r="K9" s="12">
        <v>10</v>
      </c>
      <c r="L9" s="12">
        <v>11</v>
      </c>
      <c r="M9" s="12">
        <v>12</v>
      </c>
      <c r="N9" s="12">
        <v>13</v>
      </c>
      <c r="O9" s="12">
        <v>14</v>
      </c>
      <c r="P9" s="12">
        <v>15</v>
      </c>
      <c r="Q9" s="12">
        <v>16</v>
      </c>
    </row>
    <row r="10" spans="1:18" ht="24.95" customHeight="1" x14ac:dyDescent="0.25">
      <c r="A10" s="11">
        <v>1</v>
      </c>
      <c r="B10" s="34" t="s">
        <v>350</v>
      </c>
      <c r="C10" s="11" t="s">
        <v>136</v>
      </c>
      <c r="D10" s="20">
        <v>0.28799999999999998</v>
      </c>
      <c r="E10" s="20">
        <v>0.28799999999999998</v>
      </c>
      <c r="F10" s="12">
        <v>0</v>
      </c>
      <c r="G10" s="15">
        <v>20</v>
      </c>
      <c r="H10" s="14" t="s">
        <v>351</v>
      </c>
      <c r="I10" s="14" t="s">
        <v>352</v>
      </c>
      <c r="J10" s="10" t="s">
        <v>21</v>
      </c>
      <c r="K10" s="15">
        <v>9241234</v>
      </c>
      <c r="L10" s="32">
        <v>44677</v>
      </c>
      <c r="M10" s="31">
        <v>45042</v>
      </c>
      <c r="N10" s="10"/>
      <c r="O10" s="10"/>
      <c r="P10" s="10"/>
      <c r="Q10" s="10">
        <v>2024</v>
      </c>
      <c r="R10" s="40"/>
    </row>
    <row r="11" spans="1:18" ht="24.95" customHeight="1" x14ac:dyDescent="0.25">
      <c r="A11" s="11">
        <f>A10+1</f>
        <v>2</v>
      </c>
      <c r="B11" s="29" t="s">
        <v>230</v>
      </c>
      <c r="C11" s="11" t="s">
        <v>133</v>
      </c>
      <c r="D11" s="20">
        <v>0.1</v>
      </c>
      <c r="E11" s="20">
        <v>9.7998000000000002E-2</v>
      </c>
      <c r="F11" s="12">
        <v>0</v>
      </c>
      <c r="G11" s="15">
        <v>20</v>
      </c>
      <c r="H11" s="14" t="s">
        <v>147</v>
      </c>
      <c r="I11" s="14" t="s">
        <v>158</v>
      </c>
      <c r="J11" s="10" t="s">
        <v>21</v>
      </c>
      <c r="K11" s="15">
        <v>7033246</v>
      </c>
      <c r="L11" s="32">
        <v>44347</v>
      </c>
      <c r="M11" s="31">
        <v>44712</v>
      </c>
      <c r="N11" s="10"/>
      <c r="O11" s="10"/>
      <c r="P11" s="10"/>
      <c r="Q11" s="10">
        <v>2022</v>
      </c>
      <c r="R11" s="40"/>
    </row>
    <row r="12" spans="1:18" ht="45" customHeight="1" x14ac:dyDescent="0.25">
      <c r="A12" s="11">
        <f t="shared" ref="A12:A75" si="0">A11+1</f>
        <v>3</v>
      </c>
      <c r="B12" s="29" t="s">
        <v>232</v>
      </c>
      <c r="C12" s="11" t="s">
        <v>133</v>
      </c>
      <c r="D12" s="20">
        <v>0.1</v>
      </c>
      <c r="E12" s="20">
        <v>9.7998000000000002E-2</v>
      </c>
      <c r="F12" s="12">
        <v>0</v>
      </c>
      <c r="G12" s="15">
        <v>10</v>
      </c>
      <c r="H12" s="14" t="s">
        <v>149</v>
      </c>
      <c r="I12" s="14" t="s">
        <v>160</v>
      </c>
      <c r="J12" s="10" t="s">
        <v>21</v>
      </c>
      <c r="K12" s="15">
        <v>7081874</v>
      </c>
      <c r="L12" s="32">
        <v>44370</v>
      </c>
      <c r="M12" s="31">
        <v>44735</v>
      </c>
      <c r="N12" s="10"/>
      <c r="O12" s="10"/>
      <c r="P12" s="10"/>
      <c r="Q12" s="10">
        <v>2022</v>
      </c>
      <c r="R12" s="40"/>
    </row>
    <row r="13" spans="1:18" ht="24.95" customHeight="1" x14ac:dyDescent="0.25">
      <c r="A13" s="11">
        <f t="shared" si="0"/>
        <v>4</v>
      </c>
      <c r="B13" s="29" t="s">
        <v>233</v>
      </c>
      <c r="C13" s="11" t="s">
        <v>133</v>
      </c>
      <c r="D13" s="20">
        <v>0.24</v>
      </c>
      <c r="E13" s="20">
        <v>0.23480000000000001</v>
      </c>
      <c r="F13" s="12">
        <v>0</v>
      </c>
      <c r="G13" s="15">
        <v>20</v>
      </c>
      <c r="H13" s="14" t="s">
        <v>151</v>
      </c>
      <c r="I13" s="14" t="s">
        <v>162</v>
      </c>
      <c r="J13" s="10" t="s">
        <v>21</v>
      </c>
      <c r="K13" s="15">
        <v>8155498</v>
      </c>
      <c r="L13" s="32">
        <v>44442</v>
      </c>
      <c r="M13" s="31">
        <v>44807</v>
      </c>
      <c r="N13" s="10"/>
      <c r="O13" s="10"/>
      <c r="P13" s="10"/>
      <c r="Q13" s="10">
        <v>2022</v>
      </c>
      <c r="R13" s="40"/>
    </row>
    <row r="14" spans="1:18" ht="24.95" customHeight="1" x14ac:dyDescent="0.25">
      <c r="A14" s="11">
        <f t="shared" si="0"/>
        <v>5</v>
      </c>
      <c r="B14" s="29" t="s">
        <v>235</v>
      </c>
      <c r="C14" s="11" t="s">
        <v>134</v>
      </c>
      <c r="D14" s="20">
        <v>0.06</v>
      </c>
      <c r="E14" s="20">
        <v>5.8700000000000002E-2</v>
      </c>
      <c r="F14" s="12">
        <v>0</v>
      </c>
      <c r="G14" s="15">
        <v>0.4</v>
      </c>
      <c r="H14" s="38" t="s">
        <v>153</v>
      </c>
      <c r="I14" s="14" t="s">
        <v>164</v>
      </c>
      <c r="J14" s="10" t="s">
        <v>21</v>
      </c>
      <c r="K14" s="15">
        <v>8452356</v>
      </c>
      <c r="L14" s="32">
        <v>44470</v>
      </c>
      <c r="M14" s="31">
        <v>44835</v>
      </c>
      <c r="N14" s="10"/>
      <c r="O14" s="10"/>
      <c r="P14" s="10"/>
      <c r="Q14" s="10">
        <v>2022</v>
      </c>
      <c r="R14" s="40"/>
    </row>
    <row r="15" spans="1:18" ht="24.95" customHeight="1" x14ac:dyDescent="0.25">
      <c r="A15" s="11">
        <f t="shared" si="0"/>
        <v>6</v>
      </c>
      <c r="B15" s="29" t="s">
        <v>236</v>
      </c>
      <c r="C15" s="11" t="s">
        <v>136</v>
      </c>
      <c r="D15" s="20">
        <v>0.01</v>
      </c>
      <c r="E15" s="20">
        <v>9.5999999999999992E-3</v>
      </c>
      <c r="F15" s="12">
        <v>0</v>
      </c>
      <c r="G15" s="15">
        <v>20</v>
      </c>
      <c r="H15" s="14" t="s">
        <v>154</v>
      </c>
      <c r="I15" s="14" t="s">
        <v>165</v>
      </c>
      <c r="J15" s="10" t="s">
        <v>21</v>
      </c>
      <c r="K15" s="15">
        <v>7819227</v>
      </c>
      <c r="L15" s="32">
        <v>44473</v>
      </c>
      <c r="M15" s="31">
        <v>44838</v>
      </c>
      <c r="N15" s="10"/>
      <c r="O15" s="10"/>
      <c r="P15" s="10"/>
      <c r="Q15" s="10">
        <v>2022</v>
      </c>
      <c r="R15" s="40"/>
    </row>
    <row r="16" spans="1:18" ht="24.95" customHeight="1" x14ac:dyDescent="0.25">
      <c r="A16" s="11">
        <f t="shared" si="0"/>
        <v>7</v>
      </c>
      <c r="B16" s="29" t="s">
        <v>238</v>
      </c>
      <c r="C16" s="11" t="s">
        <v>135</v>
      </c>
      <c r="D16" s="20">
        <v>5.0000000000000001E-3</v>
      </c>
      <c r="E16" s="20">
        <v>4.8799999999999998E-3</v>
      </c>
      <c r="F16" s="12">
        <v>0</v>
      </c>
      <c r="G16" s="15">
        <v>0.23</v>
      </c>
      <c r="H16" s="14" t="s">
        <v>242</v>
      </c>
      <c r="I16" s="14" t="s">
        <v>245</v>
      </c>
      <c r="J16" s="10" t="s">
        <v>21</v>
      </c>
      <c r="K16" s="15">
        <v>8885418</v>
      </c>
      <c r="L16" s="32">
        <v>44503</v>
      </c>
      <c r="M16" s="31">
        <v>44868</v>
      </c>
      <c r="N16" s="10"/>
      <c r="O16" s="10"/>
      <c r="P16" s="10"/>
      <c r="Q16" s="10">
        <v>2022</v>
      </c>
      <c r="R16" s="40"/>
    </row>
    <row r="17" spans="1:18" ht="24.95" customHeight="1" x14ac:dyDescent="0.25">
      <c r="A17" s="11">
        <f t="shared" si="0"/>
        <v>8</v>
      </c>
      <c r="B17" s="29" t="s">
        <v>254</v>
      </c>
      <c r="C17" s="11" t="s">
        <v>134</v>
      </c>
      <c r="D17" s="20">
        <v>0.35</v>
      </c>
      <c r="E17" s="20">
        <v>0</v>
      </c>
      <c r="F17" s="12">
        <v>0</v>
      </c>
      <c r="G17" s="15">
        <v>20</v>
      </c>
      <c r="H17" s="14" t="s">
        <v>257</v>
      </c>
      <c r="I17" s="14" t="s">
        <v>259</v>
      </c>
      <c r="J17" s="10" t="s">
        <v>21</v>
      </c>
      <c r="K17" s="15">
        <v>9093026</v>
      </c>
      <c r="L17" s="32">
        <v>44550</v>
      </c>
      <c r="M17" s="31">
        <v>44915</v>
      </c>
      <c r="N17" s="10"/>
      <c r="O17" s="10"/>
      <c r="P17" s="10"/>
      <c r="Q17" s="10">
        <v>2022</v>
      </c>
      <c r="R17" s="40"/>
    </row>
    <row r="18" spans="1:18" ht="24.95" customHeight="1" x14ac:dyDescent="0.25">
      <c r="A18" s="11">
        <f t="shared" si="0"/>
        <v>9</v>
      </c>
      <c r="B18" s="29" t="s">
        <v>272</v>
      </c>
      <c r="C18" s="11" t="s">
        <v>134</v>
      </c>
      <c r="D18" s="20">
        <v>4.4775</v>
      </c>
      <c r="E18" s="20">
        <v>4.257924</v>
      </c>
      <c r="F18" s="12">
        <v>0</v>
      </c>
      <c r="G18" s="15">
        <v>20</v>
      </c>
      <c r="H18" s="14" t="s">
        <v>275</v>
      </c>
      <c r="I18" s="14" t="s">
        <v>278</v>
      </c>
      <c r="J18" s="10" t="s">
        <v>21</v>
      </c>
      <c r="K18" s="15">
        <v>8675837</v>
      </c>
      <c r="L18" s="32">
        <v>44589</v>
      </c>
      <c r="M18" s="31">
        <v>44954</v>
      </c>
      <c r="N18" s="10"/>
      <c r="O18" s="10"/>
      <c r="P18" s="10"/>
      <c r="Q18" s="10">
        <v>2022</v>
      </c>
      <c r="R18" s="40"/>
    </row>
    <row r="19" spans="1:18" ht="24.95" customHeight="1" x14ac:dyDescent="0.25">
      <c r="A19" s="11">
        <f t="shared" si="0"/>
        <v>10</v>
      </c>
      <c r="B19" s="29" t="s">
        <v>285</v>
      </c>
      <c r="C19" s="11" t="s">
        <v>134</v>
      </c>
      <c r="D19" s="20">
        <v>1.6E-2</v>
      </c>
      <c r="E19" s="20">
        <v>1.5480000000000001E-2</v>
      </c>
      <c r="F19" s="12">
        <v>0</v>
      </c>
      <c r="G19" s="15">
        <v>0.4</v>
      </c>
      <c r="H19" s="14" t="s">
        <v>288</v>
      </c>
      <c r="I19" s="14" t="s">
        <v>291</v>
      </c>
      <c r="J19" s="10" t="s">
        <v>21</v>
      </c>
      <c r="K19" s="15">
        <v>9448225</v>
      </c>
      <c r="L19" s="32">
        <v>44607</v>
      </c>
      <c r="M19" s="31">
        <v>44972</v>
      </c>
      <c r="N19" s="10"/>
      <c r="O19" s="10"/>
      <c r="P19" s="10"/>
      <c r="Q19" s="10">
        <v>2022</v>
      </c>
      <c r="R19" s="40"/>
    </row>
    <row r="20" spans="1:18" ht="24.95" customHeight="1" x14ac:dyDescent="0.25">
      <c r="A20" s="11">
        <f t="shared" si="0"/>
        <v>11</v>
      </c>
      <c r="B20" s="29" t="s">
        <v>308</v>
      </c>
      <c r="C20" s="11" t="s">
        <v>133</v>
      </c>
      <c r="D20" s="20">
        <v>3</v>
      </c>
      <c r="E20" s="20">
        <v>2.96</v>
      </c>
      <c r="F20" s="12">
        <v>0</v>
      </c>
      <c r="G20" s="15">
        <v>20</v>
      </c>
      <c r="H20" s="14" t="s">
        <v>319</v>
      </c>
      <c r="I20" s="14" t="s">
        <v>329</v>
      </c>
      <c r="J20" s="10" t="s">
        <v>21</v>
      </c>
      <c r="K20" s="15">
        <v>9073323</v>
      </c>
      <c r="L20" s="32">
        <v>44645</v>
      </c>
      <c r="M20" s="31">
        <v>45010</v>
      </c>
      <c r="N20" s="10"/>
      <c r="O20" s="10"/>
      <c r="P20" s="10"/>
      <c r="Q20" s="10">
        <v>2022</v>
      </c>
      <c r="R20" s="40"/>
    </row>
    <row r="21" spans="1:18" ht="24.95" customHeight="1" x14ac:dyDescent="0.25">
      <c r="A21" s="11">
        <f t="shared" si="0"/>
        <v>12</v>
      </c>
      <c r="B21" s="29" t="s">
        <v>309</v>
      </c>
      <c r="C21" s="11" t="s">
        <v>136</v>
      </c>
      <c r="D21" s="20">
        <v>0.06</v>
      </c>
      <c r="E21" s="20">
        <v>5.8139999999999997E-2</v>
      </c>
      <c r="F21" s="12">
        <v>0</v>
      </c>
      <c r="G21" s="15">
        <v>0.4</v>
      </c>
      <c r="H21" s="14" t="s">
        <v>320</v>
      </c>
      <c r="I21" s="14" t="s">
        <v>330</v>
      </c>
      <c r="J21" s="10" t="s">
        <v>21</v>
      </c>
      <c r="K21" s="15">
        <v>9125531</v>
      </c>
      <c r="L21" s="32">
        <v>44648</v>
      </c>
      <c r="M21" s="31">
        <v>45013</v>
      </c>
      <c r="N21" s="10"/>
      <c r="O21" s="10"/>
      <c r="P21" s="10"/>
      <c r="Q21" s="10">
        <v>2022</v>
      </c>
      <c r="R21" s="40"/>
    </row>
    <row r="22" spans="1:18" ht="24.95" customHeight="1" x14ac:dyDescent="0.25">
      <c r="A22" s="11">
        <f t="shared" si="0"/>
        <v>13</v>
      </c>
      <c r="B22" s="29" t="s">
        <v>310</v>
      </c>
      <c r="C22" s="11" t="s">
        <v>136</v>
      </c>
      <c r="D22" s="20">
        <v>0.06</v>
      </c>
      <c r="E22" s="20">
        <v>5.8139999999999997E-2</v>
      </c>
      <c r="F22" s="12">
        <v>0</v>
      </c>
      <c r="G22" s="15">
        <v>0.4</v>
      </c>
      <c r="H22" s="14" t="s">
        <v>320</v>
      </c>
      <c r="I22" s="14" t="s">
        <v>331</v>
      </c>
      <c r="J22" s="10" t="s">
        <v>21</v>
      </c>
      <c r="K22" s="15">
        <v>9125570</v>
      </c>
      <c r="L22" s="32">
        <v>44648</v>
      </c>
      <c r="M22" s="31">
        <v>45013</v>
      </c>
      <c r="N22" s="10"/>
      <c r="O22" s="10"/>
      <c r="P22" s="10"/>
      <c r="Q22" s="10">
        <v>2023</v>
      </c>
      <c r="R22" s="40"/>
    </row>
    <row r="23" spans="1:18" ht="24.95" customHeight="1" x14ac:dyDescent="0.25">
      <c r="A23" s="11">
        <f t="shared" si="0"/>
        <v>14</v>
      </c>
      <c r="B23" s="29" t="s">
        <v>312</v>
      </c>
      <c r="C23" s="11" t="s">
        <v>133</v>
      </c>
      <c r="D23" s="20">
        <v>4.9400000000000008E-3</v>
      </c>
      <c r="E23" s="20">
        <v>4.8399999999999997E-3</v>
      </c>
      <c r="F23" s="12">
        <v>0</v>
      </c>
      <c r="G23" s="15">
        <v>0.4</v>
      </c>
      <c r="H23" s="14" t="s">
        <v>322</v>
      </c>
      <c r="I23" s="14" t="s">
        <v>333</v>
      </c>
      <c r="J23" s="10" t="s">
        <v>21</v>
      </c>
      <c r="K23" s="15">
        <v>9296573</v>
      </c>
      <c r="L23" s="32">
        <v>44650</v>
      </c>
      <c r="M23" s="31">
        <v>45015</v>
      </c>
      <c r="N23" s="10"/>
      <c r="O23" s="10"/>
      <c r="P23" s="10"/>
      <c r="Q23" s="10">
        <v>2022</v>
      </c>
      <c r="R23" s="40"/>
    </row>
    <row r="24" spans="1:18" ht="24.95" customHeight="1" x14ac:dyDescent="0.25">
      <c r="A24" s="11">
        <f t="shared" si="0"/>
        <v>15</v>
      </c>
      <c r="B24" s="29" t="s">
        <v>313</v>
      </c>
      <c r="C24" s="11" t="s">
        <v>133</v>
      </c>
      <c r="D24" s="20">
        <v>1.4659999999999999E-2</v>
      </c>
      <c r="E24" s="20">
        <v>1.4332000000000001E-2</v>
      </c>
      <c r="F24" s="12">
        <v>0</v>
      </c>
      <c r="G24" s="15">
        <v>0.4</v>
      </c>
      <c r="H24" s="14" t="s">
        <v>323</v>
      </c>
      <c r="I24" s="14" t="s">
        <v>334</v>
      </c>
      <c r="J24" s="10" t="s">
        <v>21</v>
      </c>
      <c r="K24" s="15">
        <v>9224935</v>
      </c>
      <c r="L24" s="32">
        <v>44650</v>
      </c>
      <c r="M24" s="31">
        <v>45015</v>
      </c>
      <c r="N24" s="10"/>
      <c r="O24" s="10"/>
      <c r="P24" s="10"/>
      <c r="Q24" s="10">
        <v>2022</v>
      </c>
      <c r="R24" s="40"/>
    </row>
    <row r="25" spans="1:18" ht="24.95" customHeight="1" x14ac:dyDescent="0.25">
      <c r="A25" s="11">
        <f t="shared" si="0"/>
        <v>16</v>
      </c>
      <c r="B25" s="29" t="s">
        <v>239</v>
      </c>
      <c r="C25" s="11" t="s">
        <v>133</v>
      </c>
      <c r="D25" s="20">
        <v>0.01</v>
      </c>
      <c r="E25" s="20">
        <v>9.7799999999999988E-3</v>
      </c>
      <c r="F25" s="12">
        <v>0</v>
      </c>
      <c r="G25" s="15">
        <v>0.4</v>
      </c>
      <c r="H25" s="14" t="s">
        <v>324</v>
      </c>
      <c r="I25" s="14" t="s">
        <v>335</v>
      </c>
      <c r="J25" s="10" t="s">
        <v>21</v>
      </c>
      <c r="K25" s="15">
        <v>8470390</v>
      </c>
      <c r="L25" s="32">
        <v>44650</v>
      </c>
      <c r="M25" s="31">
        <v>45015</v>
      </c>
      <c r="N25" s="10"/>
      <c r="O25" s="10"/>
      <c r="P25" s="10"/>
      <c r="Q25" s="10">
        <v>2022</v>
      </c>
      <c r="R25" s="40"/>
    </row>
    <row r="26" spans="1:18" ht="24.95" customHeight="1" x14ac:dyDescent="0.25">
      <c r="A26" s="11">
        <f t="shared" si="0"/>
        <v>17</v>
      </c>
      <c r="B26" s="29" t="s">
        <v>353</v>
      </c>
      <c r="C26" s="11" t="s">
        <v>136</v>
      </c>
      <c r="D26" s="20">
        <v>3.0000000000000001E-3</v>
      </c>
      <c r="E26" s="20">
        <v>2.7400000000000002E-3</v>
      </c>
      <c r="F26" s="12">
        <v>0</v>
      </c>
      <c r="G26" s="15">
        <v>0.4</v>
      </c>
      <c r="H26" s="14" t="s">
        <v>361</v>
      </c>
      <c r="I26" s="14" t="s">
        <v>362</v>
      </c>
      <c r="J26" s="10" t="s">
        <v>21</v>
      </c>
      <c r="K26" s="15">
        <v>9005596</v>
      </c>
      <c r="L26" s="32">
        <v>44657</v>
      </c>
      <c r="M26" s="31">
        <v>45022</v>
      </c>
      <c r="N26" s="10"/>
      <c r="O26" s="10"/>
      <c r="P26" s="10"/>
      <c r="Q26" s="10">
        <v>2022</v>
      </c>
      <c r="R26" s="40"/>
    </row>
    <row r="27" spans="1:18" ht="24.95" customHeight="1" x14ac:dyDescent="0.25">
      <c r="A27" s="11">
        <f t="shared" si="0"/>
        <v>18</v>
      </c>
      <c r="B27" s="29" t="s">
        <v>354</v>
      </c>
      <c r="C27" s="11" t="s">
        <v>133</v>
      </c>
      <c r="D27" s="20">
        <v>5.0000000000000001E-3</v>
      </c>
      <c r="E27" s="20">
        <v>4.8979999999999996E-3</v>
      </c>
      <c r="F27" s="12">
        <v>0</v>
      </c>
      <c r="G27" s="15">
        <v>0.4</v>
      </c>
      <c r="H27" s="14" t="s">
        <v>363</v>
      </c>
      <c r="I27" s="14" t="s">
        <v>364</v>
      </c>
      <c r="J27" s="10" t="s">
        <v>21</v>
      </c>
      <c r="K27" s="15">
        <v>9692544</v>
      </c>
      <c r="L27" s="32">
        <v>44659</v>
      </c>
      <c r="M27" s="31">
        <v>45024</v>
      </c>
      <c r="N27" s="10"/>
      <c r="O27" s="10"/>
      <c r="P27" s="10"/>
      <c r="Q27" s="10">
        <v>2022</v>
      </c>
      <c r="R27" s="40"/>
    </row>
    <row r="28" spans="1:18" s="27" customFormat="1" ht="24.95" customHeight="1" x14ac:dyDescent="0.25">
      <c r="A28" s="11">
        <f t="shared" si="0"/>
        <v>19</v>
      </c>
      <c r="B28" s="29" t="s">
        <v>356</v>
      </c>
      <c r="C28" s="11" t="s">
        <v>133</v>
      </c>
      <c r="D28" s="30">
        <v>3.0000000000000001E-3</v>
      </c>
      <c r="E28" s="30">
        <v>2.9380000000000001E-3</v>
      </c>
      <c r="F28" s="12">
        <v>0</v>
      </c>
      <c r="G28" s="22">
        <v>0.4</v>
      </c>
      <c r="H28" s="26" t="s">
        <v>366</v>
      </c>
      <c r="I28" s="26" t="s">
        <v>367</v>
      </c>
      <c r="J28" s="10" t="s">
        <v>21</v>
      </c>
      <c r="K28" s="22">
        <v>9561724</v>
      </c>
      <c r="L28" s="33">
        <v>44659</v>
      </c>
      <c r="M28" s="31">
        <v>45024</v>
      </c>
      <c r="N28" s="21"/>
      <c r="O28" s="21"/>
      <c r="P28" s="21"/>
      <c r="Q28" s="10">
        <v>2023</v>
      </c>
      <c r="R28" s="40"/>
    </row>
    <row r="29" spans="1:18" s="27" customFormat="1" ht="24.95" customHeight="1" x14ac:dyDescent="0.25">
      <c r="A29" s="11">
        <f t="shared" si="0"/>
        <v>20</v>
      </c>
      <c r="B29" s="29" t="s">
        <v>357</v>
      </c>
      <c r="C29" s="11" t="s">
        <v>133</v>
      </c>
      <c r="D29" s="30">
        <v>5.0000000000000001E-3</v>
      </c>
      <c r="E29" s="30">
        <v>4.8799999999999998E-3</v>
      </c>
      <c r="F29" s="12">
        <v>0</v>
      </c>
      <c r="G29" s="22">
        <v>0.4</v>
      </c>
      <c r="H29" s="26" t="s">
        <v>368</v>
      </c>
      <c r="I29" s="26" t="s">
        <v>369</v>
      </c>
      <c r="J29" s="10" t="s">
        <v>21</v>
      </c>
      <c r="K29" s="22">
        <v>9693948</v>
      </c>
      <c r="L29" s="33">
        <v>44659</v>
      </c>
      <c r="M29" s="31">
        <v>45024</v>
      </c>
      <c r="N29" s="21"/>
      <c r="O29" s="21"/>
      <c r="P29" s="21"/>
      <c r="Q29" s="10">
        <v>2022</v>
      </c>
      <c r="R29" s="40"/>
    </row>
    <row r="30" spans="1:18" s="27" customFormat="1" ht="24.95" customHeight="1" x14ac:dyDescent="0.25">
      <c r="A30" s="11">
        <f t="shared" si="0"/>
        <v>21</v>
      </c>
      <c r="B30" s="29" t="s">
        <v>401</v>
      </c>
      <c r="C30" s="11" t="s">
        <v>133</v>
      </c>
      <c r="D30" s="30">
        <v>0.1</v>
      </c>
      <c r="E30" s="30">
        <v>9.7700000000000009E-2</v>
      </c>
      <c r="F30" s="12">
        <v>0</v>
      </c>
      <c r="G30" s="22">
        <v>0.4</v>
      </c>
      <c r="H30" s="26" t="s">
        <v>370</v>
      </c>
      <c r="I30" s="26" t="s">
        <v>371</v>
      </c>
      <c r="J30" s="10" t="s">
        <v>21</v>
      </c>
      <c r="K30" s="22">
        <v>9860804</v>
      </c>
      <c r="L30" s="33">
        <v>44664</v>
      </c>
      <c r="M30" s="31">
        <v>45029</v>
      </c>
      <c r="N30" s="21"/>
      <c r="O30" s="21"/>
      <c r="P30" s="21"/>
      <c r="Q30" s="10">
        <v>2022</v>
      </c>
      <c r="R30" s="40"/>
    </row>
    <row r="31" spans="1:18" s="27" customFormat="1" ht="24.95" customHeight="1" x14ac:dyDescent="0.25">
      <c r="A31" s="11">
        <f t="shared" si="0"/>
        <v>22</v>
      </c>
      <c r="B31" s="29" t="s">
        <v>358</v>
      </c>
      <c r="C31" s="11" t="s">
        <v>134</v>
      </c>
      <c r="D31" s="30">
        <v>8.2500000000000004E-3</v>
      </c>
      <c r="E31" s="30">
        <v>8.0839999999999992E-3</v>
      </c>
      <c r="F31" s="12">
        <v>0</v>
      </c>
      <c r="G31" s="22">
        <v>0.4</v>
      </c>
      <c r="H31" s="26" t="s">
        <v>372</v>
      </c>
      <c r="I31" s="26" t="s">
        <v>373</v>
      </c>
      <c r="J31" s="10" t="s">
        <v>21</v>
      </c>
      <c r="K31" s="22">
        <v>9805427</v>
      </c>
      <c r="L31" s="33">
        <v>44664</v>
      </c>
      <c r="M31" s="31">
        <v>45029</v>
      </c>
      <c r="N31" s="21"/>
      <c r="O31" s="21"/>
      <c r="P31" s="21"/>
      <c r="Q31" s="10">
        <v>2022</v>
      </c>
      <c r="R31" s="40"/>
    </row>
    <row r="32" spans="1:18" s="27" customFormat="1" ht="24.95" customHeight="1" x14ac:dyDescent="0.25">
      <c r="A32" s="11">
        <f t="shared" si="0"/>
        <v>23</v>
      </c>
      <c r="B32" s="29" t="s">
        <v>359</v>
      </c>
      <c r="C32" s="11" t="s">
        <v>134</v>
      </c>
      <c r="D32" s="30">
        <v>3.2939999999999997E-2</v>
      </c>
      <c r="E32" s="30">
        <v>3.2271000000000001E-2</v>
      </c>
      <c r="F32" s="12">
        <v>0</v>
      </c>
      <c r="G32" s="22">
        <v>0.4</v>
      </c>
      <c r="H32" s="26" t="s">
        <v>374</v>
      </c>
      <c r="I32" s="26" t="s">
        <v>375</v>
      </c>
      <c r="J32" s="10" t="s">
        <v>21</v>
      </c>
      <c r="K32" s="22">
        <v>9811282</v>
      </c>
      <c r="L32" s="33">
        <v>44672</v>
      </c>
      <c r="M32" s="31">
        <v>45037</v>
      </c>
      <c r="N32" s="21"/>
      <c r="O32" s="21"/>
      <c r="P32" s="21"/>
      <c r="Q32" s="10">
        <v>2022</v>
      </c>
      <c r="R32" s="40"/>
    </row>
    <row r="33" spans="1:18" s="27" customFormat="1" ht="24.95" customHeight="1" x14ac:dyDescent="0.25">
      <c r="A33" s="11">
        <f t="shared" si="0"/>
        <v>24</v>
      </c>
      <c r="B33" s="29" t="s">
        <v>402</v>
      </c>
      <c r="C33" s="11" t="s">
        <v>133</v>
      </c>
      <c r="D33" s="30">
        <v>1.2E-2</v>
      </c>
      <c r="E33" s="30">
        <v>1.1759E-2</v>
      </c>
      <c r="F33" s="12">
        <v>0</v>
      </c>
      <c r="G33" s="22">
        <v>0.4</v>
      </c>
      <c r="H33" s="26" t="s">
        <v>417</v>
      </c>
      <c r="I33" s="26" t="s">
        <v>430</v>
      </c>
      <c r="J33" s="10" t="s">
        <v>21</v>
      </c>
      <c r="K33" s="22">
        <v>9800592</v>
      </c>
      <c r="L33" s="33">
        <v>44685</v>
      </c>
      <c r="M33" s="31">
        <v>45050</v>
      </c>
      <c r="N33" s="21"/>
      <c r="O33" s="21"/>
      <c r="P33" s="21"/>
      <c r="Q33" s="10">
        <v>2022</v>
      </c>
      <c r="R33" s="40"/>
    </row>
    <row r="34" spans="1:18" s="27" customFormat="1" ht="24.95" customHeight="1" x14ac:dyDescent="0.25">
      <c r="A34" s="11">
        <f t="shared" si="0"/>
        <v>25</v>
      </c>
      <c r="B34" s="29" t="s">
        <v>403</v>
      </c>
      <c r="C34" s="11" t="s">
        <v>133</v>
      </c>
      <c r="D34" s="30">
        <v>3.0000000000000001E-3</v>
      </c>
      <c r="E34" s="30">
        <v>2.9390000000000002E-3</v>
      </c>
      <c r="F34" s="12">
        <v>0</v>
      </c>
      <c r="G34" s="22">
        <v>0.23</v>
      </c>
      <c r="H34" s="26" t="s">
        <v>255</v>
      </c>
      <c r="I34" s="26" t="s">
        <v>431</v>
      </c>
      <c r="J34" s="10" t="s">
        <v>21</v>
      </c>
      <c r="K34" s="22">
        <v>9725114</v>
      </c>
      <c r="L34" s="33">
        <v>44685</v>
      </c>
      <c r="M34" s="31">
        <v>45050</v>
      </c>
      <c r="N34" s="21"/>
      <c r="O34" s="21"/>
      <c r="P34" s="21"/>
      <c r="Q34" s="10">
        <v>2022</v>
      </c>
      <c r="R34" s="40"/>
    </row>
    <row r="35" spans="1:18" s="27" customFormat="1" ht="24.95" customHeight="1" x14ac:dyDescent="0.25">
      <c r="A35" s="11">
        <f t="shared" si="0"/>
        <v>26</v>
      </c>
      <c r="B35" s="29" t="s">
        <v>404</v>
      </c>
      <c r="C35" s="11" t="s">
        <v>134</v>
      </c>
      <c r="D35" s="30">
        <v>9.9000000000000008E-3</v>
      </c>
      <c r="E35" s="30">
        <v>9.692000000000001E-3</v>
      </c>
      <c r="F35" s="12">
        <v>0</v>
      </c>
      <c r="G35" s="22">
        <v>0.4</v>
      </c>
      <c r="H35" s="26" t="s">
        <v>418</v>
      </c>
      <c r="I35" s="26" t="s">
        <v>432</v>
      </c>
      <c r="J35" s="10" t="s">
        <v>21</v>
      </c>
      <c r="K35" s="22">
        <v>9872536</v>
      </c>
      <c r="L35" s="33">
        <v>44690</v>
      </c>
      <c r="M35" s="31">
        <v>45055</v>
      </c>
      <c r="N35" s="21"/>
      <c r="O35" s="21"/>
      <c r="P35" s="21"/>
      <c r="Q35" s="10">
        <v>2022</v>
      </c>
      <c r="R35" s="40"/>
    </row>
    <row r="36" spans="1:18" s="27" customFormat="1" ht="24.95" customHeight="1" x14ac:dyDescent="0.25">
      <c r="A36" s="11">
        <f t="shared" si="0"/>
        <v>27</v>
      </c>
      <c r="B36" s="29" t="s">
        <v>405</v>
      </c>
      <c r="C36" s="11" t="s">
        <v>134</v>
      </c>
      <c r="D36" s="30">
        <v>0.03</v>
      </c>
      <c r="E36" s="30">
        <v>2.9326000000000001E-2</v>
      </c>
      <c r="F36" s="12">
        <v>0</v>
      </c>
      <c r="G36" s="22">
        <v>0.4</v>
      </c>
      <c r="H36" s="26" t="s">
        <v>52</v>
      </c>
      <c r="I36" s="26" t="s">
        <v>433</v>
      </c>
      <c r="J36" s="10" t="s">
        <v>21</v>
      </c>
      <c r="K36" s="22">
        <v>9874131</v>
      </c>
      <c r="L36" s="33">
        <v>44690</v>
      </c>
      <c r="M36" s="31">
        <v>45055</v>
      </c>
      <c r="N36" s="21"/>
      <c r="O36" s="21"/>
      <c r="P36" s="21"/>
      <c r="Q36" s="10">
        <v>2022</v>
      </c>
      <c r="R36" s="40"/>
    </row>
    <row r="37" spans="1:18" s="27" customFormat="1" ht="24.95" customHeight="1" x14ac:dyDescent="0.25">
      <c r="A37" s="11">
        <f t="shared" si="0"/>
        <v>28</v>
      </c>
      <c r="B37" s="29" t="s">
        <v>406</v>
      </c>
      <c r="C37" s="11" t="s">
        <v>135</v>
      </c>
      <c r="D37" s="30">
        <v>0.1</v>
      </c>
      <c r="E37" s="30">
        <v>9.7700000000000009E-2</v>
      </c>
      <c r="F37" s="12">
        <v>0</v>
      </c>
      <c r="G37" s="22">
        <v>0.4</v>
      </c>
      <c r="H37" s="26" t="s">
        <v>419</v>
      </c>
      <c r="I37" s="26" t="s">
        <v>434</v>
      </c>
      <c r="J37" s="10" t="s">
        <v>21</v>
      </c>
      <c r="K37" s="22">
        <v>9870010</v>
      </c>
      <c r="L37" s="33">
        <v>44693</v>
      </c>
      <c r="M37" s="31">
        <v>45058</v>
      </c>
      <c r="N37" s="21"/>
      <c r="O37" s="21"/>
      <c r="P37" s="21"/>
      <c r="Q37" s="10">
        <v>2022</v>
      </c>
      <c r="R37" s="40"/>
    </row>
    <row r="38" spans="1:18" s="27" customFormat="1" ht="24.95" customHeight="1" x14ac:dyDescent="0.25">
      <c r="A38" s="11">
        <f t="shared" si="0"/>
        <v>29</v>
      </c>
      <c r="B38" s="29" t="s">
        <v>407</v>
      </c>
      <c r="C38" s="11" t="s">
        <v>135</v>
      </c>
      <c r="D38" s="30">
        <v>0.1</v>
      </c>
      <c r="E38" s="30">
        <v>9.7700000000000009E-2</v>
      </c>
      <c r="F38" s="12">
        <v>0</v>
      </c>
      <c r="G38" s="22">
        <v>0.4</v>
      </c>
      <c r="H38" s="26" t="s">
        <v>420</v>
      </c>
      <c r="I38" s="26" t="s">
        <v>435</v>
      </c>
      <c r="J38" s="10" t="s">
        <v>21</v>
      </c>
      <c r="K38" s="22">
        <v>9860994</v>
      </c>
      <c r="L38" s="33">
        <v>44693</v>
      </c>
      <c r="M38" s="31">
        <v>45058</v>
      </c>
      <c r="N38" s="21"/>
      <c r="O38" s="21"/>
      <c r="P38" s="21"/>
      <c r="Q38" s="10">
        <v>2022</v>
      </c>
      <c r="R38" s="40"/>
    </row>
    <row r="39" spans="1:18" s="27" customFormat="1" ht="24.95" customHeight="1" x14ac:dyDescent="0.25">
      <c r="A39" s="11">
        <f t="shared" si="0"/>
        <v>30</v>
      </c>
      <c r="B39" s="29" t="s">
        <v>408</v>
      </c>
      <c r="C39" s="11" t="s">
        <v>134</v>
      </c>
      <c r="D39" s="30">
        <v>1.4999999999999999E-2</v>
      </c>
      <c r="E39" s="30">
        <v>1.46E-2</v>
      </c>
      <c r="F39" s="12">
        <v>0</v>
      </c>
      <c r="G39" s="22">
        <v>0.4</v>
      </c>
      <c r="H39" s="26" t="s">
        <v>421</v>
      </c>
      <c r="I39" s="26" t="s">
        <v>436</v>
      </c>
      <c r="J39" s="10" t="s">
        <v>21</v>
      </c>
      <c r="K39" s="22">
        <v>9825199</v>
      </c>
      <c r="L39" s="33">
        <v>44693</v>
      </c>
      <c r="M39" s="31">
        <v>45058</v>
      </c>
      <c r="N39" s="21"/>
      <c r="O39" s="21"/>
      <c r="P39" s="21"/>
      <c r="Q39" s="10">
        <v>2022</v>
      </c>
      <c r="R39" s="40"/>
    </row>
    <row r="40" spans="1:18" s="27" customFormat="1" ht="24.95" customHeight="1" x14ac:dyDescent="0.25">
      <c r="A40" s="11">
        <f t="shared" si="0"/>
        <v>31</v>
      </c>
      <c r="B40" s="29" t="s">
        <v>409</v>
      </c>
      <c r="C40" s="11" t="s">
        <v>134</v>
      </c>
      <c r="D40" s="30">
        <v>8.199999999999999E-3</v>
      </c>
      <c r="E40" s="30">
        <v>8.0260000000000001E-3</v>
      </c>
      <c r="F40" s="12">
        <v>0</v>
      </c>
      <c r="G40" s="22">
        <v>0.4</v>
      </c>
      <c r="H40" s="26" t="s">
        <v>422</v>
      </c>
      <c r="I40" s="26" t="s">
        <v>437</v>
      </c>
      <c r="J40" s="10" t="s">
        <v>21</v>
      </c>
      <c r="K40" s="22">
        <v>9980694</v>
      </c>
      <c r="L40" s="33">
        <v>44698</v>
      </c>
      <c r="M40" s="31">
        <v>45063</v>
      </c>
      <c r="N40" s="21"/>
      <c r="O40" s="21"/>
      <c r="P40" s="21"/>
      <c r="Q40" s="10">
        <v>2022</v>
      </c>
      <c r="R40" s="40"/>
    </row>
    <row r="41" spans="1:18" s="27" customFormat="1" ht="24.95" customHeight="1" x14ac:dyDescent="0.25">
      <c r="A41" s="11">
        <f t="shared" si="0"/>
        <v>32</v>
      </c>
      <c r="B41" s="29" t="s">
        <v>410</v>
      </c>
      <c r="C41" s="11" t="s">
        <v>134</v>
      </c>
      <c r="D41" s="30">
        <v>6.0000000000000001E-3</v>
      </c>
      <c r="E41" s="30">
        <v>5.8700000000000002E-3</v>
      </c>
      <c r="F41" s="12">
        <v>0</v>
      </c>
      <c r="G41" s="22">
        <v>0.4</v>
      </c>
      <c r="H41" s="26" t="s">
        <v>423</v>
      </c>
      <c r="I41" s="26" t="s">
        <v>438</v>
      </c>
      <c r="J41" s="10" t="s">
        <v>21</v>
      </c>
      <c r="K41" s="22">
        <v>9983421</v>
      </c>
      <c r="L41" s="33">
        <v>44700</v>
      </c>
      <c r="M41" s="31">
        <v>45065</v>
      </c>
      <c r="N41" s="21"/>
      <c r="O41" s="21"/>
      <c r="P41" s="21"/>
      <c r="Q41" s="10">
        <v>2022</v>
      </c>
      <c r="R41" s="40"/>
    </row>
    <row r="42" spans="1:18" s="27" customFormat="1" ht="24.95" customHeight="1" x14ac:dyDescent="0.25">
      <c r="A42" s="11">
        <f t="shared" si="0"/>
        <v>33</v>
      </c>
      <c r="B42" s="29" t="s">
        <v>411</v>
      </c>
      <c r="C42" s="11" t="s">
        <v>135</v>
      </c>
      <c r="D42" s="30">
        <v>5.0000000000000001E-3</v>
      </c>
      <c r="E42" s="30">
        <v>4.8799999999999998E-3</v>
      </c>
      <c r="F42" s="12">
        <v>0</v>
      </c>
      <c r="G42" s="22">
        <v>0.4</v>
      </c>
      <c r="H42" s="26" t="s">
        <v>424</v>
      </c>
      <c r="I42" s="26" t="s">
        <v>439</v>
      </c>
      <c r="J42" s="10" t="s">
        <v>21</v>
      </c>
      <c r="K42" s="22">
        <v>10017589</v>
      </c>
      <c r="L42" s="33">
        <v>44704</v>
      </c>
      <c r="M42" s="31">
        <v>45069</v>
      </c>
      <c r="N42" s="21"/>
      <c r="O42" s="21"/>
      <c r="P42" s="21"/>
      <c r="Q42" s="10">
        <v>2022</v>
      </c>
      <c r="R42" s="40"/>
    </row>
    <row r="43" spans="1:18" s="27" customFormat="1" ht="24.95" customHeight="1" x14ac:dyDescent="0.25">
      <c r="A43" s="11">
        <f t="shared" si="0"/>
        <v>34</v>
      </c>
      <c r="B43" s="29" t="s">
        <v>412</v>
      </c>
      <c r="C43" s="11" t="s">
        <v>133</v>
      </c>
      <c r="D43" s="30">
        <v>8.0000000000000002E-3</v>
      </c>
      <c r="E43" s="30">
        <v>7.8390000000000005E-3</v>
      </c>
      <c r="F43" s="12">
        <v>0</v>
      </c>
      <c r="G43" s="22">
        <v>0.4</v>
      </c>
      <c r="H43" s="26" t="s">
        <v>425</v>
      </c>
      <c r="I43" s="26" t="s">
        <v>396</v>
      </c>
      <c r="J43" s="10" t="s">
        <v>21</v>
      </c>
      <c r="K43" s="22">
        <v>9955319</v>
      </c>
      <c r="L43" s="33">
        <v>44704</v>
      </c>
      <c r="M43" s="31">
        <v>45069</v>
      </c>
      <c r="N43" s="21"/>
      <c r="O43" s="21"/>
      <c r="P43" s="21"/>
      <c r="Q43" s="10">
        <v>2022</v>
      </c>
      <c r="R43" s="40"/>
    </row>
    <row r="44" spans="1:18" s="27" customFormat="1" ht="24.95" customHeight="1" x14ac:dyDescent="0.25">
      <c r="A44" s="11">
        <f t="shared" si="0"/>
        <v>35</v>
      </c>
      <c r="B44" s="29" t="s">
        <v>413</v>
      </c>
      <c r="C44" s="11" t="s">
        <v>133</v>
      </c>
      <c r="D44" s="30">
        <v>0.03</v>
      </c>
      <c r="E44" s="30">
        <v>2.92E-2</v>
      </c>
      <c r="F44" s="12">
        <v>0</v>
      </c>
      <c r="G44" s="22">
        <v>0.4</v>
      </c>
      <c r="H44" s="26" t="s">
        <v>426</v>
      </c>
      <c r="I44" s="26" t="s">
        <v>396</v>
      </c>
      <c r="J44" s="10" t="s">
        <v>21</v>
      </c>
      <c r="K44" s="22">
        <v>9334053</v>
      </c>
      <c r="L44" s="33">
        <v>44704</v>
      </c>
      <c r="M44" s="31">
        <v>45069</v>
      </c>
      <c r="N44" s="21"/>
      <c r="O44" s="21"/>
      <c r="P44" s="21"/>
      <c r="Q44" s="10">
        <v>2022</v>
      </c>
      <c r="R44" s="40"/>
    </row>
    <row r="45" spans="1:18" s="27" customFormat="1" ht="24.95" customHeight="1" x14ac:dyDescent="0.25">
      <c r="A45" s="11">
        <f t="shared" si="0"/>
        <v>36</v>
      </c>
      <c r="B45" s="29" t="s">
        <v>414</v>
      </c>
      <c r="C45" s="11" t="s">
        <v>134</v>
      </c>
      <c r="D45" s="30">
        <v>0.01</v>
      </c>
      <c r="E45" s="30">
        <v>9.7899999999999984E-3</v>
      </c>
      <c r="F45" s="12">
        <v>0</v>
      </c>
      <c r="G45" s="22">
        <v>0.4</v>
      </c>
      <c r="H45" s="26" t="s">
        <v>427</v>
      </c>
      <c r="I45" s="26" t="s">
        <v>440</v>
      </c>
      <c r="J45" s="10" t="s">
        <v>21</v>
      </c>
      <c r="K45" s="22">
        <v>10026657</v>
      </c>
      <c r="L45" s="33">
        <v>44707</v>
      </c>
      <c r="M45" s="31">
        <v>45072</v>
      </c>
      <c r="N45" s="21"/>
      <c r="O45" s="21"/>
      <c r="P45" s="21"/>
      <c r="Q45" s="10">
        <v>2022</v>
      </c>
      <c r="R45" s="40"/>
    </row>
    <row r="46" spans="1:18" s="27" customFormat="1" ht="24.95" customHeight="1" x14ac:dyDescent="0.25">
      <c r="A46" s="11">
        <f t="shared" si="0"/>
        <v>37</v>
      </c>
      <c r="B46" s="29" t="s">
        <v>415</v>
      </c>
      <c r="C46" s="11" t="s">
        <v>133</v>
      </c>
      <c r="D46" s="30">
        <v>2.5899999999999999E-2</v>
      </c>
      <c r="E46" s="30">
        <v>2.5082E-2</v>
      </c>
      <c r="F46" s="12">
        <v>0</v>
      </c>
      <c r="G46" s="22">
        <v>0.4</v>
      </c>
      <c r="H46" s="26" t="s">
        <v>428</v>
      </c>
      <c r="I46" s="26" t="s">
        <v>396</v>
      </c>
      <c r="J46" s="10" t="s">
        <v>21</v>
      </c>
      <c r="K46" s="22">
        <v>10029619</v>
      </c>
      <c r="L46" s="33">
        <v>44707</v>
      </c>
      <c r="M46" s="31">
        <v>45072</v>
      </c>
      <c r="N46" s="21"/>
      <c r="O46" s="21"/>
      <c r="P46" s="21"/>
      <c r="Q46" s="10">
        <v>2022</v>
      </c>
      <c r="R46" s="40"/>
    </row>
    <row r="47" spans="1:18" s="27" customFormat="1" ht="24.95" customHeight="1" x14ac:dyDescent="0.25">
      <c r="A47" s="11">
        <f t="shared" si="0"/>
        <v>38</v>
      </c>
      <c r="B47" s="29" t="s">
        <v>416</v>
      </c>
      <c r="C47" s="11" t="s">
        <v>134</v>
      </c>
      <c r="D47" s="30">
        <v>8.0000000000000002E-3</v>
      </c>
      <c r="E47" s="30">
        <v>7.8300000000000002E-3</v>
      </c>
      <c r="F47" s="12">
        <v>0</v>
      </c>
      <c r="G47" s="22">
        <v>0.4</v>
      </c>
      <c r="H47" s="26" t="s">
        <v>429</v>
      </c>
      <c r="I47" s="26" t="s">
        <v>441</v>
      </c>
      <c r="J47" s="10" t="s">
        <v>21</v>
      </c>
      <c r="K47" s="22">
        <v>9541034</v>
      </c>
      <c r="L47" s="33">
        <v>44708</v>
      </c>
      <c r="M47" s="31">
        <v>45073</v>
      </c>
      <c r="N47" s="21"/>
      <c r="O47" s="21"/>
      <c r="P47" s="21"/>
      <c r="Q47" s="10">
        <v>2022</v>
      </c>
      <c r="R47" s="40"/>
    </row>
    <row r="48" spans="1:18" s="27" customFormat="1" ht="24.95" customHeight="1" x14ac:dyDescent="0.25">
      <c r="A48" s="11">
        <f t="shared" si="0"/>
        <v>39</v>
      </c>
      <c r="B48" s="28" t="s">
        <v>122</v>
      </c>
      <c r="C48" s="23" t="s">
        <v>135</v>
      </c>
      <c r="D48" s="24">
        <v>5.76</v>
      </c>
      <c r="E48" s="24">
        <v>5.76</v>
      </c>
      <c r="F48" s="25">
        <v>0</v>
      </c>
      <c r="G48" s="23">
        <v>20</v>
      </c>
      <c r="H48" s="21" t="s">
        <v>23</v>
      </c>
      <c r="I48" s="26" t="s">
        <v>24</v>
      </c>
      <c r="J48" s="21" t="s">
        <v>22</v>
      </c>
      <c r="K48" s="22">
        <v>1889</v>
      </c>
      <c r="L48" s="35">
        <v>41950</v>
      </c>
      <c r="M48" s="36">
        <v>42315</v>
      </c>
      <c r="N48" s="37">
        <v>774</v>
      </c>
      <c r="O48" s="33">
        <v>42314</v>
      </c>
      <c r="P48" s="33">
        <v>44926</v>
      </c>
      <c r="Q48" s="21">
        <v>2022</v>
      </c>
      <c r="R48" s="40"/>
    </row>
    <row r="49" spans="1:19" s="27" customFormat="1" ht="24.95" customHeight="1" x14ac:dyDescent="0.25">
      <c r="A49" s="11">
        <f t="shared" si="0"/>
        <v>40</v>
      </c>
      <c r="B49" s="28" t="s">
        <v>170</v>
      </c>
      <c r="C49" s="23" t="s">
        <v>133</v>
      </c>
      <c r="D49" s="24">
        <v>3.0000000000000001E-3</v>
      </c>
      <c r="E49" s="24">
        <v>2.8900000000000002E-3</v>
      </c>
      <c r="F49" s="25">
        <v>0</v>
      </c>
      <c r="G49" s="23">
        <v>0.4</v>
      </c>
      <c r="H49" s="21" t="s">
        <v>27</v>
      </c>
      <c r="I49" s="26" t="s">
        <v>28</v>
      </c>
      <c r="J49" s="21" t="s">
        <v>25</v>
      </c>
      <c r="K49" s="22">
        <v>5699600</v>
      </c>
      <c r="L49" s="33">
        <v>43921</v>
      </c>
      <c r="M49" s="36">
        <v>44286</v>
      </c>
      <c r="N49" s="37">
        <v>5699600</v>
      </c>
      <c r="O49" s="33">
        <v>44064</v>
      </c>
      <c r="P49" s="21">
        <v>2022</v>
      </c>
      <c r="Q49" s="21">
        <v>2022</v>
      </c>
      <c r="R49" s="40"/>
    </row>
    <row r="50" spans="1:19" ht="24.95" customHeight="1" x14ac:dyDescent="0.25">
      <c r="A50" s="11">
        <f t="shared" si="0"/>
        <v>41</v>
      </c>
      <c r="B50" s="28" t="s">
        <v>171</v>
      </c>
      <c r="C50" s="23" t="s">
        <v>133</v>
      </c>
      <c r="D50" s="24">
        <v>3.0000000000000001E-3</v>
      </c>
      <c r="E50" s="24">
        <v>2.8900000000000002E-3</v>
      </c>
      <c r="F50" s="12">
        <v>0</v>
      </c>
      <c r="G50" s="11">
        <v>0.23</v>
      </c>
      <c r="H50" s="10" t="s">
        <v>29</v>
      </c>
      <c r="I50" s="14" t="s">
        <v>30</v>
      </c>
      <c r="J50" s="10" t="s">
        <v>25</v>
      </c>
      <c r="K50" s="15">
        <v>5867759</v>
      </c>
      <c r="L50" s="32">
        <v>43966</v>
      </c>
      <c r="M50" s="36">
        <v>44331</v>
      </c>
      <c r="N50" s="16">
        <v>5867759</v>
      </c>
      <c r="O50" s="32">
        <v>44068</v>
      </c>
      <c r="P50" s="21">
        <v>2022</v>
      </c>
      <c r="Q50" s="21">
        <v>2022</v>
      </c>
      <c r="R50" s="40"/>
      <c r="S50" s="27"/>
    </row>
    <row r="51" spans="1:19" ht="24.95" customHeight="1" x14ac:dyDescent="0.25">
      <c r="A51" s="11">
        <f t="shared" si="0"/>
        <v>42</v>
      </c>
      <c r="B51" s="28" t="s">
        <v>172</v>
      </c>
      <c r="C51" s="11" t="s">
        <v>134</v>
      </c>
      <c r="D51" s="24">
        <v>3.0000000000000001E-3</v>
      </c>
      <c r="E51" s="24">
        <v>2.9390000000000002E-3</v>
      </c>
      <c r="F51" s="12">
        <v>0</v>
      </c>
      <c r="G51" s="11">
        <v>0.4</v>
      </c>
      <c r="H51" s="10" t="s">
        <v>32</v>
      </c>
      <c r="I51" s="14" t="s">
        <v>33</v>
      </c>
      <c r="J51" s="10" t="s">
        <v>25</v>
      </c>
      <c r="K51" s="15">
        <v>6155415</v>
      </c>
      <c r="L51" s="32">
        <v>44043</v>
      </c>
      <c r="M51" s="36">
        <v>44408</v>
      </c>
      <c r="N51" s="16">
        <v>6155415</v>
      </c>
      <c r="O51" s="32">
        <v>44067</v>
      </c>
      <c r="P51" s="21">
        <v>2022</v>
      </c>
      <c r="Q51" s="21">
        <v>2022</v>
      </c>
      <c r="R51" s="40"/>
      <c r="S51" s="27"/>
    </row>
    <row r="52" spans="1:19" ht="24.95" customHeight="1" x14ac:dyDescent="0.25">
      <c r="A52" s="11">
        <f t="shared" si="0"/>
        <v>43</v>
      </c>
      <c r="B52" s="28" t="s">
        <v>173</v>
      </c>
      <c r="C52" s="11" t="s">
        <v>134</v>
      </c>
      <c r="D52" s="24">
        <v>0.2</v>
      </c>
      <c r="E52" s="24">
        <v>0</v>
      </c>
      <c r="F52" s="12">
        <v>0</v>
      </c>
      <c r="G52" s="11">
        <v>20</v>
      </c>
      <c r="H52" s="10" t="s">
        <v>35</v>
      </c>
      <c r="I52" s="14" t="s">
        <v>36</v>
      </c>
      <c r="J52" s="10" t="s">
        <v>25</v>
      </c>
      <c r="K52" s="15">
        <v>5692134</v>
      </c>
      <c r="L52" s="32">
        <v>43937</v>
      </c>
      <c r="M52" s="36">
        <v>44302</v>
      </c>
      <c r="N52" s="16">
        <v>5692134</v>
      </c>
      <c r="O52" s="32">
        <v>44075</v>
      </c>
      <c r="P52" s="21">
        <v>2022</v>
      </c>
      <c r="Q52" s="21">
        <v>2022</v>
      </c>
      <c r="R52" s="40"/>
      <c r="S52" s="27"/>
    </row>
    <row r="53" spans="1:19" ht="24.95" customHeight="1" x14ac:dyDescent="0.25">
      <c r="A53" s="11">
        <f t="shared" si="0"/>
        <v>44</v>
      </c>
      <c r="B53" s="28" t="s">
        <v>174</v>
      </c>
      <c r="C53" s="11" t="s">
        <v>135</v>
      </c>
      <c r="D53" s="24">
        <v>5.0000000000000001E-3</v>
      </c>
      <c r="E53" s="24">
        <v>4.7999999999999996E-3</v>
      </c>
      <c r="F53" s="12">
        <v>0</v>
      </c>
      <c r="G53" s="11">
        <v>0.4</v>
      </c>
      <c r="H53" s="10" t="s">
        <v>37</v>
      </c>
      <c r="I53" s="14" t="s">
        <v>38</v>
      </c>
      <c r="J53" s="10" t="s">
        <v>25</v>
      </c>
      <c r="K53" s="15">
        <v>6144033</v>
      </c>
      <c r="L53" s="32">
        <v>44043</v>
      </c>
      <c r="M53" s="36">
        <v>44408</v>
      </c>
      <c r="N53" s="16">
        <v>6144033</v>
      </c>
      <c r="O53" s="32">
        <v>44075</v>
      </c>
      <c r="P53" s="21">
        <v>2022</v>
      </c>
      <c r="Q53" s="21">
        <v>2022</v>
      </c>
      <c r="R53" s="40"/>
      <c r="S53" s="27"/>
    </row>
    <row r="54" spans="1:19" ht="24.95" customHeight="1" x14ac:dyDescent="0.25">
      <c r="A54" s="11">
        <f t="shared" si="0"/>
        <v>45</v>
      </c>
      <c r="B54" s="28" t="s">
        <v>175</v>
      </c>
      <c r="C54" s="11" t="s">
        <v>135</v>
      </c>
      <c r="D54" s="24">
        <v>6.0000000000000001E-3</v>
      </c>
      <c r="E54" s="24">
        <v>5.8789999999999997E-3</v>
      </c>
      <c r="F54" s="12">
        <v>0</v>
      </c>
      <c r="G54" s="11">
        <v>0.23</v>
      </c>
      <c r="H54" s="10" t="s">
        <v>39</v>
      </c>
      <c r="I54" s="14" t="s">
        <v>40</v>
      </c>
      <c r="J54" s="10" t="s">
        <v>25</v>
      </c>
      <c r="K54" s="15">
        <v>6145492</v>
      </c>
      <c r="L54" s="32">
        <v>44043</v>
      </c>
      <c r="M54" s="36">
        <v>44408</v>
      </c>
      <c r="N54" s="16">
        <v>6145492</v>
      </c>
      <c r="O54" s="32">
        <v>44099</v>
      </c>
      <c r="P54" s="21">
        <v>2022</v>
      </c>
      <c r="Q54" s="21">
        <v>2022</v>
      </c>
      <c r="R54" s="40"/>
      <c r="S54" s="27"/>
    </row>
    <row r="55" spans="1:19" ht="24.95" customHeight="1" x14ac:dyDescent="0.25">
      <c r="A55" s="11">
        <f t="shared" si="0"/>
        <v>46</v>
      </c>
      <c r="B55" s="28" t="s">
        <v>176</v>
      </c>
      <c r="C55" s="23" t="s">
        <v>133</v>
      </c>
      <c r="D55" s="24">
        <v>3.0000000000000001E-3</v>
      </c>
      <c r="E55" s="24">
        <v>2.9390000000000002E-3</v>
      </c>
      <c r="F55" s="12">
        <v>0</v>
      </c>
      <c r="G55" s="11">
        <v>0.23</v>
      </c>
      <c r="H55" s="10" t="s">
        <v>41</v>
      </c>
      <c r="I55" s="14" t="s">
        <v>42</v>
      </c>
      <c r="J55" s="10" t="s">
        <v>25</v>
      </c>
      <c r="K55" s="15">
        <v>6078128</v>
      </c>
      <c r="L55" s="32">
        <v>44047</v>
      </c>
      <c r="M55" s="36">
        <v>44412</v>
      </c>
      <c r="N55" s="16">
        <v>6078128</v>
      </c>
      <c r="O55" s="32">
        <v>44089</v>
      </c>
      <c r="P55" s="21">
        <v>2022</v>
      </c>
      <c r="Q55" s="21">
        <v>2022</v>
      </c>
      <c r="R55" s="40"/>
      <c r="S55" s="27"/>
    </row>
    <row r="56" spans="1:19" ht="24.95" customHeight="1" x14ac:dyDescent="0.25">
      <c r="A56" s="11">
        <f t="shared" si="0"/>
        <v>47</v>
      </c>
      <c r="B56" s="28" t="s">
        <v>177</v>
      </c>
      <c r="C56" s="23" t="s">
        <v>133</v>
      </c>
      <c r="D56" s="24">
        <v>4.9500000000000004E-3</v>
      </c>
      <c r="E56" s="24">
        <v>4.8010000000000006E-3</v>
      </c>
      <c r="F56" s="12">
        <v>0</v>
      </c>
      <c r="G56" s="11">
        <v>0.4</v>
      </c>
      <c r="H56" s="10" t="s">
        <v>43</v>
      </c>
      <c r="I56" s="14" t="s">
        <v>44</v>
      </c>
      <c r="J56" s="10" t="s">
        <v>25</v>
      </c>
      <c r="K56" s="15">
        <v>6116502</v>
      </c>
      <c r="L56" s="32">
        <v>44049</v>
      </c>
      <c r="M56" s="36">
        <v>44414</v>
      </c>
      <c r="N56" s="16">
        <v>6116502</v>
      </c>
      <c r="O56" s="32">
        <v>44090</v>
      </c>
      <c r="P56" s="21">
        <v>2022</v>
      </c>
      <c r="Q56" s="21">
        <v>2022</v>
      </c>
      <c r="R56" s="40"/>
      <c r="S56" s="27"/>
    </row>
    <row r="57" spans="1:19" ht="24.95" customHeight="1" x14ac:dyDescent="0.25">
      <c r="A57" s="11">
        <f t="shared" si="0"/>
        <v>48</v>
      </c>
      <c r="B57" s="28" t="s">
        <v>178</v>
      </c>
      <c r="C57" s="23" t="s">
        <v>133</v>
      </c>
      <c r="D57" s="24">
        <v>4.1250000000000002E-3</v>
      </c>
      <c r="E57" s="24">
        <v>3.993E-3</v>
      </c>
      <c r="F57" s="12">
        <v>0</v>
      </c>
      <c r="G57" s="11">
        <v>0.4</v>
      </c>
      <c r="H57" s="10" t="s">
        <v>45</v>
      </c>
      <c r="I57" s="14" t="s">
        <v>46</v>
      </c>
      <c r="J57" s="10" t="s">
        <v>25</v>
      </c>
      <c r="K57" s="15">
        <v>6323698</v>
      </c>
      <c r="L57" s="32">
        <v>44067</v>
      </c>
      <c r="M57" s="36">
        <v>44432</v>
      </c>
      <c r="N57" s="16">
        <v>6323698</v>
      </c>
      <c r="O57" s="32">
        <v>44091</v>
      </c>
      <c r="P57" s="21">
        <v>2022</v>
      </c>
      <c r="Q57" s="21">
        <v>2022</v>
      </c>
      <c r="R57" s="40"/>
      <c r="S57" s="27"/>
    </row>
    <row r="58" spans="1:19" ht="24.95" customHeight="1" x14ac:dyDescent="0.25">
      <c r="A58" s="11">
        <f t="shared" si="0"/>
        <v>49</v>
      </c>
      <c r="B58" s="28" t="s">
        <v>179</v>
      </c>
      <c r="C58" s="23" t="s">
        <v>133</v>
      </c>
      <c r="D58" s="24">
        <v>3.0000000000000001E-3</v>
      </c>
      <c r="E58" s="24">
        <v>2.9199999999999999E-3</v>
      </c>
      <c r="F58" s="12">
        <v>0</v>
      </c>
      <c r="G58" s="11">
        <v>0.23</v>
      </c>
      <c r="H58" s="10" t="s">
        <v>20</v>
      </c>
      <c r="I58" s="14" t="s">
        <v>47</v>
      </c>
      <c r="J58" s="10" t="s">
        <v>25</v>
      </c>
      <c r="K58" s="15">
        <v>6358795</v>
      </c>
      <c r="L58" s="32">
        <v>44076</v>
      </c>
      <c r="M58" s="36">
        <v>44441</v>
      </c>
      <c r="N58" s="16">
        <v>6358795</v>
      </c>
      <c r="O58" s="32">
        <v>44078</v>
      </c>
      <c r="P58" s="21">
        <v>2022</v>
      </c>
      <c r="Q58" s="21">
        <v>2022</v>
      </c>
      <c r="R58" s="40"/>
      <c r="S58" s="27"/>
    </row>
    <row r="59" spans="1:19" ht="24.95" customHeight="1" x14ac:dyDescent="0.25">
      <c r="A59" s="11">
        <f t="shared" si="0"/>
        <v>50</v>
      </c>
      <c r="B59" s="28" t="s">
        <v>180</v>
      </c>
      <c r="C59" s="23" t="s">
        <v>133</v>
      </c>
      <c r="D59" s="24">
        <v>3.0000000000000001E-3</v>
      </c>
      <c r="E59" s="24">
        <v>2.8900000000000002E-3</v>
      </c>
      <c r="F59" s="12">
        <v>0</v>
      </c>
      <c r="G59" s="11">
        <v>0.23</v>
      </c>
      <c r="H59" s="10" t="s">
        <v>48</v>
      </c>
      <c r="I59" s="14" t="s">
        <v>49</v>
      </c>
      <c r="J59" s="10" t="s">
        <v>25</v>
      </c>
      <c r="K59" s="15">
        <v>6336170</v>
      </c>
      <c r="L59" s="32">
        <v>44077</v>
      </c>
      <c r="M59" s="36">
        <v>44442</v>
      </c>
      <c r="N59" s="16">
        <v>6336170</v>
      </c>
      <c r="O59" s="32">
        <v>44091</v>
      </c>
      <c r="P59" s="21">
        <v>2022</v>
      </c>
      <c r="Q59" s="21">
        <v>2022</v>
      </c>
      <c r="R59" s="40"/>
      <c r="S59" s="27"/>
    </row>
    <row r="60" spans="1:19" ht="24.95" customHeight="1" x14ac:dyDescent="0.25">
      <c r="A60" s="11">
        <f t="shared" si="0"/>
        <v>51</v>
      </c>
      <c r="B60" s="28" t="s">
        <v>181</v>
      </c>
      <c r="C60" s="23" t="s">
        <v>133</v>
      </c>
      <c r="D60" s="24">
        <v>4.0000000000000001E-3</v>
      </c>
      <c r="E60" s="24">
        <v>3.8700000000000002E-3</v>
      </c>
      <c r="F60" s="12">
        <v>0</v>
      </c>
      <c r="G60" s="11">
        <v>0.4</v>
      </c>
      <c r="H60" s="10" t="s">
        <v>50</v>
      </c>
      <c r="I60" s="14" t="s">
        <v>51</v>
      </c>
      <c r="J60" s="10" t="s">
        <v>25</v>
      </c>
      <c r="K60" s="15">
        <v>6357375</v>
      </c>
      <c r="L60" s="32">
        <v>44078</v>
      </c>
      <c r="M60" s="36">
        <v>44443</v>
      </c>
      <c r="N60" s="16">
        <v>6357375</v>
      </c>
      <c r="O60" s="32">
        <v>44090</v>
      </c>
      <c r="P60" s="21">
        <v>2022</v>
      </c>
      <c r="Q60" s="21">
        <v>2022</v>
      </c>
      <c r="R60" s="40"/>
      <c r="S60" s="27"/>
    </row>
    <row r="61" spans="1:19" ht="24.95" customHeight="1" x14ac:dyDescent="0.25">
      <c r="A61" s="11">
        <f t="shared" si="0"/>
        <v>52</v>
      </c>
      <c r="B61" s="28" t="s">
        <v>182</v>
      </c>
      <c r="C61" s="11" t="s">
        <v>134</v>
      </c>
      <c r="D61" s="24">
        <v>3.0000000000000001E-3</v>
      </c>
      <c r="E61" s="24">
        <v>2.9390000000000002E-3</v>
      </c>
      <c r="F61" s="12">
        <v>0</v>
      </c>
      <c r="G61" s="11">
        <v>0.4</v>
      </c>
      <c r="H61" s="10" t="s">
        <v>52</v>
      </c>
      <c r="I61" s="14" t="s">
        <v>53</v>
      </c>
      <c r="J61" s="10" t="s">
        <v>25</v>
      </c>
      <c r="K61" s="15">
        <v>6330762</v>
      </c>
      <c r="L61" s="32">
        <v>44078</v>
      </c>
      <c r="M61" s="36">
        <v>44443</v>
      </c>
      <c r="N61" s="16">
        <v>6330762</v>
      </c>
      <c r="O61" s="32">
        <v>44081</v>
      </c>
      <c r="P61" s="21">
        <v>2022</v>
      </c>
      <c r="Q61" s="21">
        <v>2022</v>
      </c>
      <c r="R61" s="40"/>
      <c r="S61" s="27"/>
    </row>
    <row r="62" spans="1:19" ht="24.95" customHeight="1" x14ac:dyDescent="0.25">
      <c r="A62" s="11">
        <f t="shared" si="0"/>
        <v>53</v>
      </c>
      <c r="B62" s="28" t="s">
        <v>183</v>
      </c>
      <c r="C62" s="23" t="s">
        <v>133</v>
      </c>
      <c r="D62" s="24">
        <v>3.0000000000000001E-3</v>
      </c>
      <c r="E62" s="24">
        <v>2.9199999999999999E-3</v>
      </c>
      <c r="F62" s="12">
        <v>0</v>
      </c>
      <c r="G62" s="11">
        <v>0.23</v>
      </c>
      <c r="H62" s="10" t="s">
        <v>54</v>
      </c>
      <c r="I62" s="14" t="s">
        <v>55</v>
      </c>
      <c r="J62" s="10" t="s">
        <v>25</v>
      </c>
      <c r="K62" s="15">
        <v>6143442</v>
      </c>
      <c r="L62" s="32">
        <v>44082</v>
      </c>
      <c r="M62" s="36">
        <v>44447</v>
      </c>
      <c r="N62" s="16">
        <v>6143442</v>
      </c>
      <c r="O62" s="32">
        <v>44090</v>
      </c>
      <c r="P62" s="21">
        <v>2022</v>
      </c>
      <c r="Q62" s="21">
        <v>2022</v>
      </c>
      <c r="R62" s="40"/>
      <c r="S62" s="27"/>
    </row>
    <row r="63" spans="1:19" ht="24.95" customHeight="1" x14ac:dyDescent="0.25">
      <c r="A63" s="11">
        <f t="shared" si="0"/>
        <v>54</v>
      </c>
      <c r="B63" s="28" t="s">
        <v>184</v>
      </c>
      <c r="C63" s="23" t="s">
        <v>133</v>
      </c>
      <c r="D63" s="24">
        <v>4.4999999999999997E-3</v>
      </c>
      <c r="E63" s="24">
        <v>4.3600000000000002E-3</v>
      </c>
      <c r="F63" s="12">
        <v>0</v>
      </c>
      <c r="G63" s="11">
        <v>0.4</v>
      </c>
      <c r="H63" s="10" t="s">
        <v>56</v>
      </c>
      <c r="I63" s="14" t="s">
        <v>57</v>
      </c>
      <c r="J63" s="10" t="s">
        <v>25</v>
      </c>
      <c r="K63" s="15">
        <v>6330512</v>
      </c>
      <c r="L63" s="32">
        <v>44083</v>
      </c>
      <c r="M63" s="36">
        <v>44448</v>
      </c>
      <c r="N63" s="16">
        <v>6330512</v>
      </c>
      <c r="O63" s="32">
        <v>44091</v>
      </c>
      <c r="P63" s="21">
        <v>2022</v>
      </c>
      <c r="Q63" s="21">
        <v>2022</v>
      </c>
      <c r="R63" s="40"/>
      <c r="S63" s="27"/>
    </row>
    <row r="64" spans="1:19" ht="25.5" customHeight="1" x14ac:dyDescent="0.25">
      <c r="A64" s="11">
        <f t="shared" si="0"/>
        <v>55</v>
      </c>
      <c r="B64" s="28" t="s">
        <v>185</v>
      </c>
      <c r="C64" s="23" t="s">
        <v>133</v>
      </c>
      <c r="D64" s="24">
        <v>3.0000000000000001E-3</v>
      </c>
      <c r="E64" s="24">
        <v>2.8900000000000002E-3</v>
      </c>
      <c r="F64" s="12">
        <v>0</v>
      </c>
      <c r="G64" s="11">
        <v>0.4</v>
      </c>
      <c r="H64" s="10" t="s">
        <v>58</v>
      </c>
      <c r="I64" s="14" t="s">
        <v>59</v>
      </c>
      <c r="J64" s="10" t="s">
        <v>25</v>
      </c>
      <c r="K64" s="15">
        <v>4829273</v>
      </c>
      <c r="L64" s="32">
        <v>43762</v>
      </c>
      <c r="M64" s="36">
        <v>44127</v>
      </c>
      <c r="N64" s="16">
        <v>4829273</v>
      </c>
      <c r="O64" s="32">
        <v>44118</v>
      </c>
      <c r="P64" s="21">
        <v>2022</v>
      </c>
      <c r="Q64" s="21">
        <v>2022</v>
      </c>
      <c r="R64" s="40"/>
      <c r="S64" s="27"/>
    </row>
    <row r="65" spans="1:19" ht="24.95" customHeight="1" x14ac:dyDescent="0.25">
      <c r="A65" s="11">
        <f t="shared" si="0"/>
        <v>56</v>
      </c>
      <c r="B65" s="28" t="s">
        <v>186</v>
      </c>
      <c r="C65" s="11" t="s">
        <v>134</v>
      </c>
      <c r="D65" s="24">
        <v>3.0000000000000001E-3</v>
      </c>
      <c r="E65" s="24">
        <v>2.9390000000000002E-3</v>
      </c>
      <c r="F65" s="12">
        <v>0</v>
      </c>
      <c r="G65" s="15">
        <v>0.4</v>
      </c>
      <c r="H65" s="10" t="s">
        <v>60</v>
      </c>
      <c r="I65" s="14" t="s">
        <v>61</v>
      </c>
      <c r="J65" s="10" t="s">
        <v>25</v>
      </c>
      <c r="K65" s="15">
        <v>6137671</v>
      </c>
      <c r="L65" s="32">
        <v>44027</v>
      </c>
      <c r="M65" s="36">
        <v>44392</v>
      </c>
      <c r="N65" s="16">
        <v>6137671</v>
      </c>
      <c r="O65" s="32">
        <v>44151</v>
      </c>
      <c r="P65" s="21">
        <v>2022</v>
      </c>
      <c r="Q65" s="21">
        <v>2022</v>
      </c>
      <c r="R65" s="40"/>
      <c r="S65" s="27"/>
    </row>
    <row r="66" spans="1:19" ht="24.95" customHeight="1" x14ac:dyDescent="0.25">
      <c r="A66" s="11">
        <f t="shared" si="0"/>
        <v>57</v>
      </c>
      <c r="B66" s="28" t="s">
        <v>187</v>
      </c>
      <c r="C66" s="11" t="s">
        <v>135</v>
      </c>
      <c r="D66" s="24">
        <v>3.0000000000000001E-3</v>
      </c>
      <c r="E66" s="24">
        <v>2.9390000000000002E-3</v>
      </c>
      <c r="F66" s="12">
        <v>0</v>
      </c>
      <c r="G66" s="15">
        <v>0.4</v>
      </c>
      <c r="H66" s="10" t="s">
        <v>62</v>
      </c>
      <c r="I66" s="14" t="s">
        <v>63</v>
      </c>
      <c r="J66" s="10" t="s">
        <v>25</v>
      </c>
      <c r="K66" s="15">
        <v>6291631</v>
      </c>
      <c r="L66" s="32">
        <v>44063</v>
      </c>
      <c r="M66" s="36">
        <v>44428</v>
      </c>
      <c r="N66" s="16">
        <v>6291631</v>
      </c>
      <c r="O66" s="32">
        <v>44141</v>
      </c>
      <c r="P66" s="21">
        <v>2022</v>
      </c>
      <c r="Q66" s="21">
        <v>2022</v>
      </c>
      <c r="R66" s="40"/>
      <c r="S66" s="27"/>
    </row>
    <row r="67" spans="1:19" ht="24.95" customHeight="1" x14ac:dyDescent="0.25">
      <c r="A67" s="11">
        <f t="shared" si="0"/>
        <v>58</v>
      </c>
      <c r="B67" s="28" t="s">
        <v>188</v>
      </c>
      <c r="C67" s="11" t="s">
        <v>135</v>
      </c>
      <c r="D67" s="24">
        <v>3.0000000000000001E-3</v>
      </c>
      <c r="E67" s="24">
        <v>2.9390000000000002E-3</v>
      </c>
      <c r="F67" s="12">
        <v>0</v>
      </c>
      <c r="G67" s="15">
        <v>0.23</v>
      </c>
      <c r="H67" s="10" t="s">
        <v>64</v>
      </c>
      <c r="I67" s="14" t="s">
        <v>65</v>
      </c>
      <c r="J67" s="10" t="s">
        <v>25</v>
      </c>
      <c r="K67" s="15">
        <v>6328437</v>
      </c>
      <c r="L67" s="32">
        <v>44067</v>
      </c>
      <c r="M67" s="36">
        <v>44432</v>
      </c>
      <c r="N67" s="16">
        <v>6328437</v>
      </c>
      <c r="O67" s="32">
        <v>44141</v>
      </c>
      <c r="P67" s="21">
        <v>2022</v>
      </c>
      <c r="Q67" s="21">
        <v>2022</v>
      </c>
      <c r="R67" s="40"/>
      <c r="S67" s="27"/>
    </row>
    <row r="68" spans="1:19" ht="24.95" customHeight="1" x14ac:dyDescent="0.25">
      <c r="A68" s="11">
        <f t="shared" si="0"/>
        <v>59</v>
      </c>
      <c r="B68" s="28" t="s">
        <v>189</v>
      </c>
      <c r="C68" s="23" t="s">
        <v>133</v>
      </c>
      <c r="D68" s="24">
        <v>0.12</v>
      </c>
      <c r="E68" s="24">
        <v>0</v>
      </c>
      <c r="F68" s="12">
        <v>0</v>
      </c>
      <c r="G68" s="15">
        <v>20</v>
      </c>
      <c r="H68" s="10" t="s">
        <v>66</v>
      </c>
      <c r="I68" s="14" t="s">
        <v>67</v>
      </c>
      <c r="J68" s="10" t="s">
        <v>25</v>
      </c>
      <c r="K68" s="15">
        <v>5616574</v>
      </c>
      <c r="L68" s="32">
        <v>44097</v>
      </c>
      <c r="M68" s="36">
        <v>44462</v>
      </c>
      <c r="N68" s="16">
        <v>5616574</v>
      </c>
      <c r="O68" s="32">
        <v>44137</v>
      </c>
      <c r="P68" s="21">
        <v>2022</v>
      </c>
      <c r="Q68" s="21">
        <v>2022</v>
      </c>
      <c r="R68" s="40"/>
      <c r="S68" s="27"/>
    </row>
    <row r="69" spans="1:19" ht="24.95" customHeight="1" x14ac:dyDescent="0.25">
      <c r="A69" s="11">
        <f t="shared" si="0"/>
        <v>60</v>
      </c>
      <c r="B69" s="28" t="s">
        <v>190</v>
      </c>
      <c r="C69" s="23" t="s">
        <v>133</v>
      </c>
      <c r="D69" s="24">
        <v>0.5</v>
      </c>
      <c r="E69" s="24">
        <v>0.48997500000000005</v>
      </c>
      <c r="F69" s="12">
        <v>0</v>
      </c>
      <c r="G69" s="15">
        <v>10</v>
      </c>
      <c r="H69" s="10" t="s">
        <v>68</v>
      </c>
      <c r="I69" s="14" t="s">
        <v>191</v>
      </c>
      <c r="J69" s="10" t="s">
        <v>25</v>
      </c>
      <c r="K69" s="15">
        <v>4939125</v>
      </c>
      <c r="L69" s="32">
        <v>43798</v>
      </c>
      <c r="M69" s="36">
        <v>44163</v>
      </c>
      <c r="N69" s="16">
        <v>4939125</v>
      </c>
      <c r="O69" s="32">
        <v>44168</v>
      </c>
      <c r="P69" s="21">
        <v>2022</v>
      </c>
      <c r="Q69" s="21">
        <v>2022</v>
      </c>
      <c r="R69" s="40"/>
      <c r="S69" s="27"/>
    </row>
    <row r="70" spans="1:19" ht="24.95" customHeight="1" x14ac:dyDescent="0.25">
      <c r="A70" s="11">
        <f t="shared" si="0"/>
        <v>61</v>
      </c>
      <c r="B70" s="28" t="s">
        <v>192</v>
      </c>
      <c r="C70" s="11" t="s">
        <v>134</v>
      </c>
      <c r="D70" s="24">
        <v>3.0000000000000001E-3</v>
      </c>
      <c r="E70" s="24">
        <v>2.8399999999999996E-3</v>
      </c>
      <c r="F70" s="12">
        <v>0</v>
      </c>
      <c r="G70" s="11">
        <v>0.23</v>
      </c>
      <c r="H70" s="10" t="s">
        <v>69</v>
      </c>
      <c r="I70" s="14" t="s">
        <v>70</v>
      </c>
      <c r="J70" s="10" t="s">
        <v>21</v>
      </c>
      <c r="K70" s="15">
        <v>5769820</v>
      </c>
      <c r="L70" s="32">
        <v>43956</v>
      </c>
      <c r="M70" s="36">
        <v>44321</v>
      </c>
      <c r="N70" s="16">
        <v>5769820</v>
      </c>
      <c r="O70" s="32">
        <v>44307</v>
      </c>
      <c r="P70" s="21">
        <v>2022</v>
      </c>
      <c r="Q70" s="21">
        <v>2022</v>
      </c>
      <c r="R70" s="40"/>
      <c r="S70" s="27"/>
    </row>
    <row r="71" spans="1:19" ht="24.95" customHeight="1" x14ac:dyDescent="0.25">
      <c r="A71" s="11">
        <f t="shared" si="0"/>
        <v>62</v>
      </c>
      <c r="B71" s="28" t="s">
        <v>193</v>
      </c>
      <c r="C71" s="11" t="s">
        <v>134</v>
      </c>
      <c r="D71" s="24">
        <v>3.5000000000000001E-3</v>
      </c>
      <c r="E71" s="24">
        <v>3.3300000000000001E-3</v>
      </c>
      <c r="F71" s="12">
        <v>0</v>
      </c>
      <c r="G71" s="11">
        <v>0.23</v>
      </c>
      <c r="H71" s="10" t="s">
        <v>73</v>
      </c>
      <c r="I71" s="14" t="s">
        <v>74</v>
      </c>
      <c r="J71" s="10" t="s">
        <v>21</v>
      </c>
      <c r="K71" s="15">
        <v>5780203</v>
      </c>
      <c r="L71" s="32">
        <v>43964</v>
      </c>
      <c r="M71" s="36">
        <v>44329</v>
      </c>
      <c r="N71" s="16">
        <v>5780203</v>
      </c>
      <c r="O71" s="32">
        <v>44313</v>
      </c>
      <c r="P71" s="21">
        <v>2022</v>
      </c>
      <c r="Q71" s="21">
        <v>2022</v>
      </c>
      <c r="R71" s="40"/>
      <c r="S71" s="27"/>
    </row>
    <row r="72" spans="1:19" ht="24.95" customHeight="1" x14ac:dyDescent="0.25">
      <c r="A72" s="11">
        <f t="shared" si="0"/>
        <v>63</v>
      </c>
      <c r="B72" s="28" t="s">
        <v>194</v>
      </c>
      <c r="C72" s="11" t="s">
        <v>134</v>
      </c>
      <c r="D72" s="24">
        <v>3.5000000000000001E-3</v>
      </c>
      <c r="E72" s="24">
        <v>3.3300000000000001E-3</v>
      </c>
      <c r="F72" s="12">
        <v>0</v>
      </c>
      <c r="G72" s="11">
        <v>0.23</v>
      </c>
      <c r="H72" s="10" t="s">
        <v>75</v>
      </c>
      <c r="I72" s="14" t="s">
        <v>76</v>
      </c>
      <c r="J72" s="10" t="s">
        <v>21</v>
      </c>
      <c r="K72" s="15">
        <v>5819848</v>
      </c>
      <c r="L72" s="32">
        <v>43966</v>
      </c>
      <c r="M72" s="36">
        <v>44331</v>
      </c>
      <c r="N72" s="16">
        <v>5819848</v>
      </c>
      <c r="O72" s="32">
        <v>44313</v>
      </c>
      <c r="P72" s="21">
        <v>2022</v>
      </c>
      <c r="Q72" s="21">
        <v>2022</v>
      </c>
      <c r="R72" s="40"/>
      <c r="S72" s="27"/>
    </row>
    <row r="73" spans="1:19" ht="24.95" customHeight="1" x14ac:dyDescent="0.25">
      <c r="A73" s="11">
        <f t="shared" si="0"/>
        <v>64</v>
      </c>
      <c r="B73" s="28" t="s">
        <v>195</v>
      </c>
      <c r="C73" s="11" t="s">
        <v>134</v>
      </c>
      <c r="D73" s="24">
        <v>3.7000000000000002E-3</v>
      </c>
      <c r="E73" s="24">
        <v>3.5259999999999996E-3</v>
      </c>
      <c r="F73" s="12">
        <v>0</v>
      </c>
      <c r="G73" s="11">
        <v>0.4</v>
      </c>
      <c r="H73" s="10" t="s">
        <v>16</v>
      </c>
      <c r="I73" s="14" t="s">
        <v>77</v>
      </c>
      <c r="J73" s="10" t="s">
        <v>21</v>
      </c>
      <c r="K73" s="15">
        <v>5877363</v>
      </c>
      <c r="L73" s="32">
        <v>43966</v>
      </c>
      <c r="M73" s="36">
        <v>44331</v>
      </c>
      <c r="N73" s="16">
        <v>5877363</v>
      </c>
      <c r="O73" s="32">
        <v>44313</v>
      </c>
      <c r="P73" s="21">
        <v>2022</v>
      </c>
      <c r="Q73" s="21">
        <v>2022</v>
      </c>
      <c r="R73" s="40"/>
      <c r="S73" s="27"/>
    </row>
    <row r="74" spans="1:19" ht="24.95" customHeight="1" x14ac:dyDescent="0.25">
      <c r="A74" s="11">
        <f t="shared" si="0"/>
        <v>65</v>
      </c>
      <c r="B74" s="28" t="s">
        <v>196</v>
      </c>
      <c r="C74" s="23" t="s">
        <v>133</v>
      </c>
      <c r="D74" s="24">
        <v>0.12</v>
      </c>
      <c r="E74" s="24">
        <v>0</v>
      </c>
      <c r="F74" s="12">
        <v>0</v>
      </c>
      <c r="G74" s="11">
        <v>0.4</v>
      </c>
      <c r="H74" s="10" t="s">
        <v>79</v>
      </c>
      <c r="I74" s="14" t="s">
        <v>80</v>
      </c>
      <c r="J74" s="10" t="s">
        <v>21</v>
      </c>
      <c r="K74" s="15">
        <v>6685142</v>
      </c>
      <c r="L74" s="32">
        <v>44223</v>
      </c>
      <c r="M74" s="36">
        <v>44588</v>
      </c>
      <c r="N74" s="16">
        <v>6685142</v>
      </c>
      <c r="O74" s="32">
        <v>44314</v>
      </c>
      <c r="P74" s="21">
        <v>2022</v>
      </c>
      <c r="Q74" s="21">
        <v>2022</v>
      </c>
      <c r="R74" s="40"/>
      <c r="S74" s="27"/>
    </row>
    <row r="75" spans="1:19" ht="24.95" customHeight="1" x14ac:dyDescent="0.25">
      <c r="A75" s="11">
        <f t="shared" si="0"/>
        <v>66</v>
      </c>
      <c r="B75" s="28" t="s">
        <v>197</v>
      </c>
      <c r="C75" s="11" t="s">
        <v>134</v>
      </c>
      <c r="D75" s="24">
        <v>0.15</v>
      </c>
      <c r="E75" s="24">
        <v>0.14699799999999999</v>
      </c>
      <c r="F75" s="12">
        <v>0</v>
      </c>
      <c r="G75" s="11">
        <v>20</v>
      </c>
      <c r="H75" s="10" t="s">
        <v>81</v>
      </c>
      <c r="I75" s="14" t="s">
        <v>82</v>
      </c>
      <c r="J75" s="10" t="s">
        <v>21</v>
      </c>
      <c r="K75" s="15">
        <v>7441558</v>
      </c>
      <c r="L75" s="32">
        <v>44298</v>
      </c>
      <c r="M75" s="36">
        <v>44663</v>
      </c>
      <c r="N75" s="16">
        <v>7441558</v>
      </c>
      <c r="O75" s="32">
        <v>44304</v>
      </c>
      <c r="P75" s="21">
        <v>2022</v>
      </c>
      <c r="Q75" s="21">
        <v>2022</v>
      </c>
      <c r="R75" s="40"/>
      <c r="S75" s="27"/>
    </row>
    <row r="76" spans="1:19" ht="24.95" customHeight="1" x14ac:dyDescent="0.25">
      <c r="A76" s="11">
        <f t="shared" ref="A76:A139" si="1">A75+1</f>
        <v>67</v>
      </c>
      <c r="B76" s="28" t="s">
        <v>198</v>
      </c>
      <c r="C76" s="11" t="s">
        <v>134</v>
      </c>
      <c r="D76" s="24">
        <v>3.0000000000000001E-3</v>
      </c>
      <c r="E76" s="24">
        <v>2.8399999999999996E-3</v>
      </c>
      <c r="F76" s="12">
        <v>0</v>
      </c>
      <c r="G76" s="11">
        <v>0.4</v>
      </c>
      <c r="H76" s="10" t="s">
        <v>83</v>
      </c>
      <c r="I76" s="14" t="s">
        <v>84</v>
      </c>
      <c r="J76" s="10" t="s">
        <v>21</v>
      </c>
      <c r="K76" s="15">
        <v>5894546</v>
      </c>
      <c r="L76" s="32">
        <v>43984</v>
      </c>
      <c r="M76" s="36">
        <v>44349</v>
      </c>
      <c r="N76" s="16">
        <v>5894546</v>
      </c>
      <c r="O76" s="32">
        <v>44342</v>
      </c>
      <c r="P76" s="21">
        <v>2022</v>
      </c>
      <c r="Q76" s="21">
        <v>2022</v>
      </c>
      <c r="R76" s="40"/>
      <c r="S76" s="27"/>
    </row>
    <row r="77" spans="1:19" ht="24.95" customHeight="1" x14ac:dyDescent="0.25">
      <c r="A77" s="11">
        <f t="shared" si="1"/>
        <v>68</v>
      </c>
      <c r="B77" s="28" t="s">
        <v>199</v>
      </c>
      <c r="C77" s="11" t="s">
        <v>134</v>
      </c>
      <c r="D77" s="24">
        <v>4.0000000000000001E-3</v>
      </c>
      <c r="E77" s="24">
        <v>3.82E-3</v>
      </c>
      <c r="F77" s="12">
        <v>0</v>
      </c>
      <c r="G77" s="11">
        <v>0.4</v>
      </c>
      <c r="H77" s="10" t="s">
        <v>86</v>
      </c>
      <c r="I77" s="14" t="s">
        <v>87</v>
      </c>
      <c r="J77" s="10" t="s">
        <v>21</v>
      </c>
      <c r="K77" s="15">
        <v>5891358</v>
      </c>
      <c r="L77" s="32">
        <v>43970</v>
      </c>
      <c r="M77" s="36">
        <v>44335</v>
      </c>
      <c r="N77" s="16">
        <v>5891358</v>
      </c>
      <c r="O77" s="32">
        <v>44327</v>
      </c>
      <c r="P77" s="21">
        <v>2022</v>
      </c>
      <c r="Q77" s="21">
        <v>2022</v>
      </c>
      <c r="R77" s="40"/>
      <c r="S77" s="27"/>
    </row>
    <row r="78" spans="1:19" ht="24.95" customHeight="1" x14ac:dyDescent="0.25">
      <c r="A78" s="11">
        <f t="shared" si="1"/>
        <v>69</v>
      </c>
      <c r="B78" s="28" t="s">
        <v>200</v>
      </c>
      <c r="C78" s="11" t="s">
        <v>134</v>
      </c>
      <c r="D78" s="24">
        <v>3.0000000000000001E-3</v>
      </c>
      <c r="E78" s="24">
        <v>2.8399999999999996E-3</v>
      </c>
      <c r="F78" s="12">
        <v>0</v>
      </c>
      <c r="G78" s="11">
        <v>0.4</v>
      </c>
      <c r="H78" s="10" t="s">
        <v>88</v>
      </c>
      <c r="I78" s="14" t="s">
        <v>89</v>
      </c>
      <c r="J78" s="10" t="s">
        <v>21</v>
      </c>
      <c r="K78" s="15">
        <v>5890289</v>
      </c>
      <c r="L78" s="32">
        <v>43970</v>
      </c>
      <c r="M78" s="36">
        <v>44335</v>
      </c>
      <c r="N78" s="16">
        <v>5890289</v>
      </c>
      <c r="O78" s="32">
        <v>44323</v>
      </c>
      <c r="P78" s="21">
        <v>2022</v>
      </c>
      <c r="Q78" s="21">
        <v>2022</v>
      </c>
      <c r="R78" s="40"/>
      <c r="S78" s="27"/>
    </row>
    <row r="79" spans="1:19" ht="24.95" customHeight="1" x14ac:dyDescent="0.25">
      <c r="A79" s="11">
        <f t="shared" si="1"/>
        <v>70</v>
      </c>
      <c r="B79" s="28" t="s">
        <v>201</v>
      </c>
      <c r="C79" s="11" t="s">
        <v>134</v>
      </c>
      <c r="D79" s="24">
        <v>3.5000000000000001E-3</v>
      </c>
      <c r="E79" s="24">
        <v>3.3300000000000001E-3</v>
      </c>
      <c r="F79" s="12">
        <v>0</v>
      </c>
      <c r="G79" s="11">
        <v>0.23</v>
      </c>
      <c r="H79" s="10" t="s">
        <v>90</v>
      </c>
      <c r="I79" s="14" t="s">
        <v>91</v>
      </c>
      <c r="J79" s="10" t="s">
        <v>21</v>
      </c>
      <c r="K79" s="15">
        <v>5890769</v>
      </c>
      <c r="L79" s="32">
        <v>43973</v>
      </c>
      <c r="M79" s="36">
        <v>44338</v>
      </c>
      <c r="N79" s="16">
        <v>5890769</v>
      </c>
      <c r="O79" s="32">
        <v>44323</v>
      </c>
      <c r="P79" s="21">
        <v>2022</v>
      </c>
      <c r="Q79" s="21">
        <v>2022</v>
      </c>
      <c r="R79" s="40"/>
      <c r="S79" s="27"/>
    </row>
    <row r="80" spans="1:19" ht="24.95" customHeight="1" x14ac:dyDescent="0.25">
      <c r="A80" s="11">
        <f t="shared" si="1"/>
        <v>71</v>
      </c>
      <c r="B80" s="28" t="s">
        <v>202</v>
      </c>
      <c r="C80" s="11" t="s">
        <v>134</v>
      </c>
      <c r="D80" s="24">
        <v>3.5000000000000001E-3</v>
      </c>
      <c r="E80" s="24">
        <v>3.3300000000000001E-3</v>
      </c>
      <c r="F80" s="12">
        <v>0</v>
      </c>
      <c r="G80" s="11">
        <v>0.23</v>
      </c>
      <c r="H80" s="10" t="s">
        <v>93</v>
      </c>
      <c r="I80" s="14" t="s">
        <v>94</v>
      </c>
      <c r="J80" s="10" t="s">
        <v>21</v>
      </c>
      <c r="K80" s="15">
        <v>5897930</v>
      </c>
      <c r="L80" s="32">
        <v>43973</v>
      </c>
      <c r="M80" s="36">
        <v>44338</v>
      </c>
      <c r="N80" s="16">
        <v>5897930</v>
      </c>
      <c r="O80" s="32">
        <v>44323</v>
      </c>
      <c r="P80" s="21">
        <v>2022</v>
      </c>
      <c r="Q80" s="21">
        <v>2022</v>
      </c>
      <c r="R80" s="40"/>
      <c r="S80" s="27"/>
    </row>
    <row r="81" spans="1:19" ht="24.95" customHeight="1" x14ac:dyDescent="0.25">
      <c r="A81" s="11">
        <f t="shared" si="1"/>
        <v>72</v>
      </c>
      <c r="B81" s="28" t="s">
        <v>203</v>
      </c>
      <c r="C81" s="11" t="s">
        <v>134</v>
      </c>
      <c r="D81" s="24">
        <v>3.0000000000000001E-3</v>
      </c>
      <c r="E81" s="24">
        <v>2.8399999999999996E-3</v>
      </c>
      <c r="F81" s="12">
        <v>0</v>
      </c>
      <c r="G81" s="11">
        <v>0.4</v>
      </c>
      <c r="H81" s="10" t="s">
        <v>72</v>
      </c>
      <c r="I81" s="14" t="s">
        <v>95</v>
      </c>
      <c r="J81" s="10" t="s">
        <v>21</v>
      </c>
      <c r="K81" s="15">
        <v>5900702</v>
      </c>
      <c r="L81" s="32">
        <v>43976</v>
      </c>
      <c r="M81" s="36">
        <v>44341</v>
      </c>
      <c r="N81" s="16">
        <v>5900702</v>
      </c>
      <c r="O81" s="32">
        <v>44329</v>
      </c>
      <c r="P81" s="21">
        <v>2022</v>
      </c>
      <c r="Q81" s="21">
        <v>2022</v>
      </c>
      <c r="R81" s="40"/>
      <c r="S81" s="27"/>
    </row>
    <row r="82" spans="1:19" ht="24.95" customHeight="1" x14ac:dyDescent="0.25">
      <c r="A82" s="11">
        <f t="shared" si="1"/>
        <v>73</v>
      </c>
      <c r="B82" s="28" t="s">
        <v>204</v>
      </c>
      <c r="C82" s="11" t="s">
        <v>134</v>
      </c>
      <c r="D82" s="24">
        <v>3.0000000000000001E-3</v>
      </c>
      <c r="E82" s="24">
        <v>2.8399999999999996E-3</v>
      </c>
      <c r="F82" s="12">
        <v>0</v>
      </c>
      <c r="G82" s="11">
        <v>0.4</v>
      </c>
      <c r="H82" s="10" t="s">
        <v>83</v>
      </c>
      <c r="I82" s="14" t="s">
        <v>96</v>
      </c>
      <c r="J82" s="10" t="s">
        <v>21</v>
      </c>
      <c r="K82" s="15">
        <v>5901917</v>
      </c>
      <c r="L82" s="32">
        <v>43977</v>
      </c>
      <c r="M82" s="36">
        <v>44342</v>
      </c>
      <c r="N82" s="16">
        <v>5901917</v>
      </c>
      <c r="O82" s="32">
        <v>44330</v>
      </c>
      <c r="P82" s="21">
        <v>2022</v>
      </c>
      <c r="Q82" s="21">
        <v>2022</v>
      </c>
      <c r="R82" s="40"/>
      <c r="S82" s="27"/>
    </row>
    <row r="83" spans="1:19" ht="24.95" customHeight="1" x14ac:dyDescent="0.25">
      <c r="A83" s="11">
        <f t="shared" si="1"/>
        <v>74</v>
      </c>
      <c r="B83" s="28" t="s">
        <v>205</v>
      </c>
      <c r="C83" s="11" t="s">
        <v>134</v>
      </c>
      <c r="D83" s="24">
        <v>3.7000000000000002E-3</v>
      </c>
      <c r="E83" s="24">
        <v>3.5259999999999996E-3</v>
      </c>
      <c r="F83" s="12">
        <v>0</v>
      </c>
      <c r="G83" s="11">
        <v>0.4</v>
      </c>
      <c r="H83" s="10" t="s">
        <v>31</v>
      </c>
      <c r="I83" s="14" t="s">
        <v>97</v>
      </c>
      <c r="J83" s="10" t="s">
        <v>21</v>
      </c>
      <c r="K83" s="15">
        <v>5904972</v>
      </c>
      <c r="L83" s="32">
        <v>43977</v>
      </c>
      <c r="M83" s="36">
        <v>44342</v>
      </c>
      <c r="N83" s="16">
        <v>5904972</v>
      </c>
      <c r="O83" s="32">
        <v>44329</v>
      </c>
      <c r="P83" s="21">
        <v>2022</v>
      </c>
      <c r="Q83" s="21">
        <v>2022</v>
      </c>
      <c r="R83" s="40"/>
      <c r="S83" s="27"/>
    </row>
    <row r="84" spans="1:19" ht="24.95" customHeight="1" x14ac:dyDescent="0.25">
      <c r="A84" s="11">
        <f t="shared" si="1"/>
        <v>75</v>
      </c>
      <c r="B84" s="28" t="s">
        <v>206</v>
      </c>
      <c r="C84" s="11" t="s">
        <v>134</v>
      </c>
      <c r="D84" s="24">
        <v>5.0000000000000001E-3</v>
      </c>
      <c r="E84" s="24">
        <v>4.7999999999999996E-3</v>
      </c>
      <c r="F84" s="12">
        <v>0</v>
      </c>
      <c r="G84" s="11">
        <v>0.23</v>
      </c>
      <c r="H84" s="10" t="s">
        <v>98</v>
      </c>
      <c r="I84" s="14" t="s">
        <v>99</v>
      </c>
      <c r="J84" s="10" t="s">
        <v>21</v>
      </c>
      <c r="K84" s="15">
        <v>5865205</v>
      </c>
      <c r="L84" s="32">
        <v>43970</v>
      </c>
      <c r="M84" s="36">
        <v>44335</v>
      </c>
      <c r="N84" s="16">
        <v>5865205</v>
      </c>
      <c r="O84" s="32">
        <v>44323</v>
      </c>
      <c r="P84" s="21">
        <v>2022</v>
      </c>
      <c r="Q84" s="21">
        <v>2022</v>
      </c>
      <c r="R84" s="40"/>
      <c r="S84" s="27"/>
    </row>
    <row r="85" spans="1:19" ht="24.95" customHeight="1" x14ac:dyDescent="0.25">
      <c r="A85" s="11">
        <f t="shared" si="1"/>
        <v>76</v>
      </c>
      <c r="B85" s="28" t="s">
        <v>207</v>
      </c>
      <c r="C85" s="11" t="s">
        <v>134</v>
      </c>
      <c r="D85" s="24">
        <v>3.0000000000000001E-3</v>
      </c>
      <c r="E85" s="24">
        <v>2.8399999999999996E-3</v>
      </c>
      <c r="F85" s="12">
        <v>0</v>
      </c>
      <c r="G85" s="11">
        <v>0.23</v>
      </c>
      <c r="H85" s="10" t="s">
        <v>71</v>
      </c>
      <c r="I85" s="14" t="s">
        <v>100</v>
      </c>
      <c r="J85" s="10" t="s">
        <v>21</v>
      </c>
      <c r="K85" s="15">
        <v>5867639</v>
      </c>
      <c r="L85" s="32">
        <v>43969</v>
      </c>
      <c r="M85" s="36">
        <v>44334</v>
      </c>
      <c r="N85" s="16">
        <v>5867639</v>
      </c>
      <c r="O85" s="32">
        <v>44322</v>
      </c>
      <c r="P85" s="21">
        <v>2022</v>
      </c>
      <c r="Q85" s="21">
        <v>2022</v>
      </c>
      <c r="R85" s="40"/>
      <c r="S85" s="27"/>
    </row>
    <row r="86" spans="1:19" ht="24.95" customHeight="1" x14ac:dyDescent="0.25">
      <c r="A86" s="11">
        <f t="shared" si="1"/>
        <v>77</v>
      </c>
      <c r="B86" s="28" t="s">
        <v>208</v>
      </c>
      <c r="C86" s="11" t="s">
        <v>134</v>
      </c>
      <c r="D86" s="24">
        <v>3.0000000000000001E-3</v>
      </c>
      <c r="E86" s="24">
        <v>2.8399999999999996E-3</v>
      </c>
      <c r="F86" s="12">
        <v>0</v>
      </c>
      <c r="G86" s="11">
        <v>0.4</v>
      </c>
      <c r="H86" s="10" t="s">
        <v>101</v>
      </c>
      <c r="I86" s="14" t="s">
        <v>102</v>
      </c>
      <c r="J86" s="10" t="s">
        <v>21</v>
      </c>
      <c r="K86" s="15">
        <v>5885514</v>
      </c>
      <c r="L86" s="32">
        <v>43977</v>
      </c>
      <c r="M86" s="36">
        <v>44342</v>
      </c>
      <c r="N86" s="16">
        <v>5885514</v>
      </c>
      <c r="O86" s="32">
        <v>44329</v>
      </c>
      <c r="P86" s="21">
        <v>2022</v>
      </c>
      <c r="Q86" s="21">
        <v>2022</v>
      </c>
      <c r="R86" s="40"/>
      <c r="S86" s="27"/>
    </row>
    <row r="87" spans="1:19" ht="24.95" customHeight="1" x14ac:dyDescent="0.25">
      <c r="A87" s="11">
        <f t="shared" si="1"/>
        <v>78</v>
      </c>
      <c r="B87" s="28" t="s">
        <v>209</v>
      </c>
      <c r="C87" s="11" t="s">
        <v>134</v>
      </c>
      <c r="D87" s="24">
        <v>3.0000000000000001E-3</v>
      </c>
      <c r="E87" s="24">
        <v>2.8399999999999996E-3</v>
      </c>
      <c r="F87" s="12">
        <v>0</v>
      </c>
      <c r="G87" s="11">
        <v>0.23</v>
      </c>
      <c r="H87" s="10" t="s">
        <v>101</v>
      </c>
      <c r="I87" s="14" t="s">
        <v>103</v>
      </c>
      <c r="J87" s="10" t="s">
        <v>21</v>
      </c>
      <c r="K87" s="15">
        <v>5885465</v>
      </c>
      <c r="L87" s="32">
        <v>43998</v>
      </c>
      <c r="M87" s="36">
        <v>44363</v>
      </c>
      <c r="N87" s="16">
        <v>5885465</v>
      </c>
      <c r="O87" s="32">
        <v>44343</v>
      </c>
      <c r="P87" s="21">
        <v>2022</v>
      </c>
      <c r="Q87" s="21">
        <v>2022</v>
      </c>
      <c r="R87" s="40"/>
      <c r="S87" s="27"/>
    </row>
    <row r="88" spans="1:19" ht="24.95" customHeight="1" x14ac:dyDescent="0.25">
      <c r="A88" s="11">
        <f t="shared" si="1"/>
        <v>79</v>
      </c>
      <c r="B88" s="28" t="s">
        <v>210</v>
      </c>
      <c r="C88" s="11" t="s">
        <v>134</v>
      </c>
      <c r="D88" s="24">
        <v>3.7000000000000002E-3</v>
      </c>
      <c r="E88" s="24">
        <v>3.5259999999999996E-3</v>
      </c>
      <c r="F88" s="12">
        <v>0</v>
      </c>
      <c r="G88" s="11">
        <v>0.4</v>
      </c>
      <c r="H88" s="10" t="s">
        <v>104</v>
      </c>
      <c r="I88" s="14" t="s">
        <v>105</v>
      </c>
      <c r="J88" s="10" t="s">
        <v>21</v>
      </c>
      <c r="K88" s="15">
        <v>5930239</v>
      </c>
      <c r="L88" s="32">
        <v>43985</v>
      </c>
      <c r="M88" s="36">
        <v>44350</v>
      </c>
      <c r="N88" s="16">
        <v>5930239</v>
      </c>
      <c r="O88" s="32">
        <v>44343</v>
      </c>
      <c r="P88" s="21">
        <v>2022</v>
      </c>
      <c r="Q88" s="21">
        <v>2022</v>
      </c>
      <c r="R88" s="40"/>
      <c r="S88" s="27"/>
    </row>
    <row r="89" spans="1:19" ht="24.95" customHeight="1" x14ac:dyDescent="0.25">
      <c r="A89" s="11">
        <f t="shared" si="1"/>
        <v>80</v>
      </c>
      <c r="B89" s="28" t="s">
        <v>211</v>
      </c>
      <c r="C89" s="11" t="s">
        <v>134</v>
      </c>
      <c r="D89" s="24">
        <v>3.0000000000000001E-3</v>
      </c>
      <c r="E89" s="24">
        <v>2.8399999999999996E-3</v>
      </c>
      <c r="F89" s="12">
        <v>0</v>
      </c>
      <c r="G89" s="11">
        <v>0.23</v>
      </c>
      <c r="H89" s="10" t="s">
        <v>71</v>
      </c>
      <c r="I89" s="14" t="s">
        <v>106</v>
      </c>
      <c r="J89" s="10" t="s">
        <v>21</v>
      </c>
      <c r="K89" s="15">
        <v>5945736</v>
      </c>
      <c r="L89" s="32">
        <v>43991</v>
      </c>
      <c r="M89" s="36">
        <v>44356</v>
      </c>
      <c r="N89" s="16">
        <v>5945736</v>
      </c>
      <c r="O89" s="32">
        <v>44342</v>
      </c>
      <c r="P89" s="21">
        <v>2022</v>
      </c>
      <c r="Q89" s="21">
        <v>2022</v>
      </c>
      <c r="R89" s="40"/>
      <c r="S89" s="27"/>
    </row>
    <row r="90" spans="1:19" ht="24.95" customHeight="1" x14ac:dyDescent="0.25">
      <c r="A90" s="11">
        <f t="shared" si="1"/>
        <v>81</v>
      </c>
      <c r="B90" s="28" t="s">
        <v>212</v>
      </c>
      <c r="C90" s="11" t="s">
        <v>134</v>
      </c>
      <c r="D90" s="24">
        <v>3.0000000000000001E-3</v>
      </c>
      <c r="E90" s="24">
        <v>2.8399999999999996E-3</v>
      </c>
      <c r="F90" s="12">
        <v>0</v>
      </c>
      <c r="G90" s="11">
        <v>0.23</v>
      </c>
      <c r="H90" s="10" t="s">
        <v>107</v>
      </c>
      <c r="I90" s="14" t="s">
        <v>108</v>
      </c>
      <c r="J90" s="10" t="s">
        <v>21</v>
      </c>
      <c r="K90" s="15">
        <v>6093662</v>
      </c>
      <c r="L90" s="32">
        <v>44034</v>
      </c>
      <c r="M90" s="36">
        <v>44399</v>
      </c>
      <c r="N90" s="16">
        <v>6093662</v>
      </c>
      <c r="O90" s="32">
        <v>44340</v>
      </c>
      <c r="P90" s="21">
        <v>2022</v>
      </c>
      <c r="Q90" s="21">
        <v>2022</v>
      </c>
      <c r="R90" s="40"/>
      <c r="S90" s="27"/>
    </row>
    <row r="91" spans="1:19" ht="24.95" customHeight="1" x14ac:dyDescent="0.25">
      <c r="A91" s="11">
        <f t="shared" si="1"/>
        <v>82</v>
      </c>
      <c r="B91" s="28" t="s">
        <v>213</v>
      </c>
      <c r="C91" s="11" t="s">
        <v>134</v>
      </c>
      <c r="D91" s="24">
        <v>3.7000000000000002E-3</v>
      </c>
      <c r="E91" s="24">
        <v>3.5259999999999996E-3</v>
      </c>
      <c r="F91" s="12">
        <v>0</v>
      </c>
      <c r="G91" s="11">
        <v>0.4</v>
      </c>
      <c r="H91" s="10" t="s">
        <v>19</v>
      </c>
      <c r="I91" s="14" t="s">
        <v>109</v>
      </c>
      <c r="J91" s="10" t="s">
        <v>21</v>
      </c>
      <c r="K91" s="15">
        <v>6191334</v>
      </c>
      <c r="L91" s="32">
        <v>44043</v>
      </c>
      <c r="M91" s="36">
        <v>44408</v>
      </c>
      <c r="N91" s="16">
        <v>6191334</v>
      </c>
      <c r="O91" s="32">
        <v>44372</v>
      </c>
      <c r="P91" s="21">
        <v>2022</v>
      </c>
      <c r="Q91" s="21">
        <v>2022</v>
      </c>
      <c r="R91" s="40"/>
      <c r="S91" s="27"/>
    </row>
    <row r="92" spans="1:19" ht="24.95" customHeight="1" x14ac:dyDescent="0.25">
      <c r="A92" s="11">
        <f t="shared" si="1"/>
        <v>83</v>
      </c>
      <c r="B92" s="28" t="s">
        <v>214</v>
      </c>
      <c r="C92" s="11" t="s">
        <v>134</v>
      </c>
      <c r="D92" s="24">
        <v>5.0000000000000001E-3</v>
      </c>
      <c r="E92" s="24">
        <v>4.7999999999999996E-3</v>
      </c>
      <c r="F92" s="12">
        <v>0</v>
      </c>
      <c r="G92" s="11">
        <v>0.4</v>
      </c>
      <c r="H92" s="10" t="s">
        <v>26</v>
      </c>
      <c r="I92" s="14" t="s">
        <v>110</v>
      </c>
      <c r="J92" s="10" t="s">
        <v>21</v>
      </c>
      <c r="K92" s="15">
        <v>5943816</v>
      </c>
      <c r="L92" s="32">
        <v>43992</v>
      </c>
      <c r="M92" s="36">
        <v>44357</v>
      </c>
      <c r="N92" s="16">
        <v>5943816</v>
      </c>
      <c r="O92" s="32">
        <v>44350</v>
      </c>
      <c r="P92" s="21">
        <v>2022</v>
      </c>
      <c r="Q92" s="21">
        <v>2022</v>
      </c>
      <c r="R92" s="40"/>
      <c r="S92" s="27"/>
    </row>
    <row r="93" spans="1:19" ht="24.95" customHeight="1" x14ac:dyDescent="0.25">
      <c r="A93" s="11">
        <f t="shared" si="1"/>
        <v>84</v>
      </c>
      <c r="B93" s="28" t="s">
        <v>215</v>
      </c>
      <c r="C93" s="11" t="s">
        <v>134</v>
      </c>
      <c r="D93" s="24">
        <v>4.0000000000000001E-3</v>
      </c>
      <c r="E93" s="24">
        <v>3.82E-3</v>
      </c>
      <c r="F93" s="12">
        <v>0</v>
      </c>
      <c r="G93" s="11">
        <v>0.23</v>
      </c>
      <c r="H93" s="10" t="s">
        <v>111</v>
      </c>
      <c r="I93" s="14" t="s">
        <v>112</v>
      </c>
      <c r="J93" s="10" t="s">
        <v>21</v>
      </c>
      <c r="K93" s="15">
        <v>5998292</v>
      </c>
      <c r="L93" s="32">
        <v>44007</v>
      </c>
      <c r="M93" s="36">
        <v>44372</v>
      </c>
      <c r="N93" s="16">
        <v>5998292</v>
      </c>
      <c r="O93" s="32">
        <v>44372</v>
      </c>
      <c r="P93" s="21">
        <v>2022</v>
      </c>
      <c r="Q93" s="21">
        <v>2022</v>
      </c>
      <c r="R93" s="40"/>
      <c r="S93" s="27"/>
    </row>
    <row r="94" spans="1:19" ht="24.95" customHeight="1" x14ac:dyDescent="0.25">
      <c r="A94" s="11">
        <f t="shared" si="1"/>
        <v>85</v>
      </c>
      <c r="B94" s="28" t="s">
        <v>216</v>
      </c>
      <c r="C94" s="11" t="s">
        <v>134</v>
      </c>
      <c r="D94" s="24">
        <v>3.0000000000000001E-3</v>
      </c>
      <c r="E94" s="24">
        <v>2.8399999999999996E-3</v>
      </c>
      <c r="F94" s="12">
        <v>0</v>
      </c>
      <c r="G94" s="11">
        <v>0.4</v>
      </c>
      <c r="H94" s="10" t="s">
        <v>34</v>
      </c>
      <c r="I94" s="14" t="s">
        <v>113</v>
      </c>
      <c r="J94" s="10" t="s">
        <v>21</v>
      </c>
      <c r="K94" s="15">
        <v>5997519</v>
      </c>
      <c r="L94" s="32">
        <v>44007</v>
      </c>
      <c r="M94" s="36">
        <v>44372</v>
      </c>
      <c r="N94" s="16">
        <v>5997519</v>
      </c>
      <c r="O94" s="32">
        <v>44357</v>
      </c>
      <c r="P94" s="21">
        <v>2022</v>
      </c>
      <c r="Q94" s="21">
        <v>2022</v>
      </c>
      <c r="R94" s="40"/>
      <c r="S94" s="27"/>
    </row>
    <row r="95" spans="1:19" ht="24.95" customHeight="1" x14ac:dyDescent="0.25">
      <c r="A95" s="11">
        <f t="shared" si="1"/>
        <v>86</v>
      </c>
      <c r="B95" s="28" t="s">
        <v>217</v>
      </c>
      <c r="C95" s="11" t="s">
        <v>134</v>
      </c>
      <c r="D95" s="24">
        <v>3.5000000000000001E-3</v>
      </c>
      <c r="E95" s="24">
        <v>3.3300000000000001E-3</v>
      </c>
      <c r="F95" s="12">
        <v>0</v>
      </c>
      <c r="G95" s="11">
        <v>0.23</v>
      </c>
      <c r="H95" s="10" t="s">
        <v>85</v>
      </c>
      <c r="I95" s="14" t="s">
        <v>114</v>
      </c>
      <c r="J95" s="10" t="s">
        <v>21</v>
      </c>
      <c r="K95" s="15">
        <v>5998262</v>
      </c>
      <c r="L95" s="32">
        <v>44008</v>
      </c>
      <c r="M95" s="36">
        <v>44373</v>
      </c>
      <c r="N95" s="16">
        <v>5998262</v>
      </c>
      <c r="O95" s="32">
        <v>44372</v>
      </c>
      <c r="P95" s="21">
        <v>2022</v>
      </c>
      <c r="Q95" s="21">
        <v>2022</v>
      </c>
      <c r="R95" s="40"/>
      <c r="S95" s="27"/>
    </row>
    <row r="96" spans="1:19" ht="24.95" customHeight="1" x14ac:dyDescent="0.25">
      <c r="A96" s="11">
        <f t="shared" si="1"/>
        <v>87</v>
      </c>
      <c r="B96" s="28" t="s">
        <v>218</v>
      </c>
      <c r="C96" s="11" t="s">
        <v>134</v>
      </c>
      <c r="D96" s="24">
        <v>3.0000000000000001E-3</v>
      </c>
      <c r="E96" s="24">
        <v>2.8399999999999996E-3</v>
      </c>
      <c r="F96" s="12">
        <v>0</v>
      </c>
      <c r="G96" s="11">
        <v>0.4</v>
      </c>
      <c r="H96" s="10" t="s">
        <v>78</v>
      </c>
      <c r="I96" s="14" t="s">
        <v>115</v>
      </c>
      <c r="J96" s="10" t="s">
        <v>21</v>
      </c>
      <c r="K96" s="15">
        <v>6043449</v>
      </c>
      <c r="L96" s="32">
        <v>44007</v>
      </c>
      <c r="M96" s="36">
        <v>44372</v>
      </c>
      <c r="N96" s="16">
        <v>6043449</v>
      </c>
      <c r="O96" s="32">
        <v>44372</v>
      </c>
      <c r="P96" s="21">
        <v>2022</v>
      </c>
      <c r="Q96" s="21">
        <v>2022</v>
      </c>
      <c r="R96" s="40"/>
      <c r="S96" s="27"/>
    </row>
    <row r="97" spans="1:19" ht="24.95" customHeight="1" x14ac:dyDescent="0.25">
      <c r="A97" s="11">
        <f t="shared" si="1"/>
        <v>88</v>
      </c>
      <c r="B97" s="28" t="s">
        <v>219</v>
      </c>
      <c r="C97" s="11" t="s">
        <v>134</v>
      </c>
      <c r="D97" s="24">
        <v>3.0000000000000001E-3</v>
      </c>
      <c r="E97" s="24">
        <v>2.8399999999999996E-3</v>
      </c>
      <c r="F97" s="12">
        <v>0</v>
      </c>
      <c r="G97" s="11">
        <v>0.4</v>
      </c>
      <c r="H97" s="10" t="s">
        <v>92</v>
      </c>
      <c r="I97" s="14" t="s">
        <v>116</v>
      </c>
      <c r="J97" s="10" t="s">
        <v>21</v>
      </c>
      <c r="K97" s="15">
        <v>6046966</v>
      </c>
      <c r="L97" s="32">
        <v>44013</v>
      </c>
      <c r="M97" s="36">
        <v>44378</v>
      </c>
      <c r="N97" s="16">
        <v>6046966</v>
      </c>
      <c r="O97" s="32">
        <v>44372</v>
      </c>
      <c r="P97" s="21">
        <v>2022</v>
      </c>
      <c r="Q97" s="21">
        <v>2022</v>
      </c>
      <c r="R97" s="40"/>
      <c r="S97" s="27"/>
    </row>
    <row r="98" spans="1:19" ht="24.95" customHeight="1" x14ac:dyDescent="0.25">
      <c r="A98" s="11">
        <f t="shared" si="1"/>
        <v>89</v>
      </c>
      <c r="B98" s="28" t="s">
        <v>220</v>
      </c>
      <c r="C98" s="11" t="s">
        <v>134</v>
      </c>
      <c r="D98" s="24">
        <v>3.0000000000000001E-3</v>
      </c>
      <c r="E98" s="24">
        <v>2.8399999999999996E-3</v>
      </c>
      <c r="F98" s="12">
        <v>0</v>
      </c>
      <c r="G98" s="11">
        <v>0.4</v>
      </c>
      <c r="H98" s="10" t="s">
        <v>17</v>
      </c>
      <c r="I98" s="14" t="s">
        <v>117</v>
      </c>
      <c r="J98" s="10" t="s">
        <v>21</v>
      </c>
      <c r="K98" s="15">
        <v>5974918</v>
      </c>
      <c r="L98" s="32">
        <v>43998</v>
      </c>
      <c r="M98" s="36">
        <v>44363</v>
      </c>
      <c r="N98" s="16">
        <v>5974918</v>
      </c>
      <c r="O98" s="32">
        <v>44357</v>
      </c>
      <c r="P98" s="21">
        <v>2022</v>
      </c>
      <c r="Q98" s="21">
        <v>2022</v>
      </c>
      <c r="R98" s="40"/>
      <c r="S98" s="27"/>
    </row>
    <row r="99" spans="1:19" ht="24.95" customHeight="1" x14ac:dyDescent="0.25">
      <c r="A99" s="11">
        <f t="shared" si="1"/>
        <v>90</v>
      </c>
      <c r="B99" s="28" t="s">
        <v>221</v>
      </c>
      <c r="C99" s="11" t="s">
        <v>134</v>
      </c>
      <c r="D99" s="24">
        <v>3.0000000000000001E-3</v>
      </c>
      <c r="E99" s="24">
        <v>2.8399999999999996E-3</v>
      </c>
      <c r="F99" s="12">
        <v>0</v>
      </c>
      <c r="G99" s="11">
        <v>0.23</v>
      </c>
      <c r="H99" s="10" t="s">
        <v>18</v>
      </c>
      <c r="I99" s="14" t="s">
        <v>118</v>
      </c>
      <c r="J99" s="10" t="s">
        <v>21</v>
      </c>
      <c r="K99" s="15">
        <v>5974541</v>
      </c>
      <c r="L99" s="32">
        <v>44007</v>
      </c>
      <c r="M99" s="36">
        <v>44372</v>
      </c>
      <c r="N99" s="16">
        <v>5974541</v>
      </c>
      <c r="O99" s="32">
        <v>44372</v>
      </c>
      <c r="P99" s="21">
        <v>2022</v>
      </c>
      <c r="Q99" s="21">
        <v>2022</v>
      </c>
      <c r="R99" s="40"/>
      <c r="S99" s="27"/>
    </row>
    <row r="100" spans="1:19" ht="24.95" customHeight="1" x14ac:dyDescent="0.25">
      <c r="A100" s="11">
        <f t="shared" si="1"/>
        <v>91</v>
      </c>
      <c r="B100" s="28" t="s">
        <v>222</v>
      </c>
      <c r="C100" s="11" t="s">
        <v>134</v>
      </c>
      <c r="D100" s="24">
        <v>3.0000000000000001E-3</v>
      </c>
      <c r="E100" s="24">
        <v>2.8399999999999996E-3</v>
      </c>
      <c r="F100" s="12">
        <v>0</v>
      </c>
      <c r="G100" s="11">
        <v>0.23</v>
      </c>
      <c r="H100" s="10" t="s">
        <v>71</v>
      </c>
      <c r="I100" s="14" t="s">
        <v>119</v>
      </c>
      <c r="J100" s="10" t="s">
        <v>21</v>
      </c>
      <c r="K100" s="15">
        <v>5989798</v>
      </c>
      <c r="L100" s="32">
        <v>44007</v>
      </c>
      <c r="M100" s="36">
        <v>44372</v>
      </c>
      <c r="N100" s="16">
        <v>5989798</v>
      </c>
      <c r="O100" s="32">
        <v>44372</v>
      </c>
      <c r="P100" s="21">
        <v>2022</v>
      </c>
      <c r="Q100" s="21">
        <v>2022</v>
      </c>
      <c r="R100" s="40"/>
      <c r="S100" s="27"/>
    </row>
    <row r="101" spans="1:19" s="27" customFormat="1" ht="24.95" customHeight="1" x14ac:dyDescent="0.25">
      <c r="A101" s="11">
        <f t="shared" si="1"/>
        <v>92</v>
      </c>
      <c r="B101" s="28" t="s">
        <v>223</v>
      </c>
      <c r="C101" s="23" t="s">
        <v>133</v>
      </c>
      <c r="D101" s="24">
        <v>0.48</v>
      </c>
      <c r="E101" s="24">
        <v>0</v>
      </c>
      <c r="F101" s="25">
        <v>0</v>
      </c>
      <c r="G101" s="23">
        <v>20</v>
      </c>
      <c r="H101" s="21" t="s">
        <v>120</v>
      </c>
      <c r="I101" s="26" t="s">
        <v>121</v>
      </c>
      <c r="J101" s="21" t="s">
        <v>21</v>
      </c>
      <c r="K101" s="22">
        <v>7505785</v>
      </c>
      <c r="L101" s="33">
        <v>44344</v>
      </c>
      <c r="M101" s="36">
        <v>44709</v>
      </c>
      <c r="N101" s="37">
        <v>7505785</v>
      </c>
      <c r="O101" s="33">
        <v>44363</v>
      </c>
      <c r="P101" s="21">
        <v>2022</v>
      </c>
      <c r="Q101" s="21">
        <v>2022</v>
      </c>
      <c r="R101" s="40"/>
    </row>
    <row r="102" spans="1:19" ht="24.95" customHeight="1" x14ac:dyDescent="0.25">
      <c r="A102" s="11">
        <f t="shared" si="1"/>
        <v>93</v>
      </c>
      <c r="B102" s="28" t="s">
        <v>224</v>
      </c>
      <c r="C102" s="23" t="s">
        <v>133</v>
      </c>
      <c r="D102" s="24">
        <v>3.0000000000000001E-3</v>
      </c>
      <c r="E102" s="24">
        <v>2.9390000000000002E-3</v>
      </c>
      <c r="F102" s="12">
        <v>0</v>
      </c>
      <c r="G102" s="11">
        <v>0.4</v>
      </c>
      <c r="H102" s="10" t="s">
        <v>127</v>
      </c>
      <c r="I102" s="14" t="s">
        <v>128</v>
      </c>
      <c r="J102" s="10" t="s">
        <v>21</v>
      </c>
      <c r="K102" s="15">
        <v>5975403</v>
      </c>
      <c r="L102" s="32">
        <v>44041</v>
      </c>
      <c r="M102" s="36">
        <v>44406</v>
      </c>
      <c r="N102" s="16">
        <v>5975403</v>
      </c>
      <c r="O102" s="32">
        <v>44438</v>
      </c>
      <c r="P102" s="21">
        <v>2022</v>
      </c>
      <c r="Q102" s="21">
        <v>2022</v>
      </c>
      <c r="R102" s="40"/>
      <c r="S102" s="27"/>
    </row>
    <row r="103" spans="1:19" ht="24.95" customHeight="1" x14ac:dyDescent="0.25">
      <c r="A103" s="11">
        <f t="shared" si="1"/>
        <v>94</v>
      </c>
      <c r="B103" s="28" t="s">
        <v>225</v>
      </c>
      <c r="C103" s="11" t="s">
        <v>134</v>
      </c>
      <c r="D103" s="24">
        <v>7.4999999999999997E-3</v>
      </c>
      <c r="E103" s="24">
        <v>7.1500000000000001E-3</v>
      </c>
      <c r="F103" s="12">
        <v>0</v>
      </c>
      <c r="G103" s="11">
        <v>0.4</v>
      </c>
      <c r="H103" s="10" t="s">
        <v>166</v>
      </c>
      <c r="I103" s="14" t="s">
        <v>167</v>
      </c>
      <c r="J103" s="10" t="s">
        <v>21</v>
      </c>
      <c r="K103" s="15">
        <v>8821444</v>
      </c>
      <c r="L103" s="32">
        <v>44482</v>
      </c>
      <c r="M103" s="36">
        <v>44847</v>
      </c>
      <c r="N103" s="16">
        <v>8821444</v>
      </c>
      <c r="O103" s="32">
        <v>44489</v>
      </c>
      <c r="P103" s="21">
        <v>2022</v>
      </c>
      <c r="Q103" s="21">
        <v>2022</v>
      </c>
      <c r="R103" s="40"/>
      <c r="S103" s="27"/>
    </row>
    <row r="104" spans="1:19" ht="24.95" customHeight="1" x14ac:dyDescent="0.25">
      <c r="A104" s="11">
        <f t="shared" si="1"/>
        <v>95</v>
      </c>
      <c r="B104" s="28" t="s">
        <v>250</v>
      </c>
      <c r="C104" s="11" t="s">
        <v>133</v>
      </c>
      <c r="D104" s="24">
        <v>0.1</v>
      </c>
      <c r="E104" s="24">
        <v>9.7998000000000002E-2</v>
      </c>
      <c r="F104" s="12">
        <v>0</v>
      </c>
      <c r="G104" s="11">
        <v>0.4</v>
      </c>
      <c r="H104" s="10" t="s">
        <v>145</v>
      </c>
      <c r="I104" s="14" t="s">
        <v>155</v>
      </c>
      <c r="J104" s="10" t="s">
        <v>21</v>
      </c>
      <c r="K104" s="15">
        <v>6651431</v>
      </c>
      <c r="L104" s="32">
        <v>44186</v>
      </c>
      <c r="M104" s="36">
        <f>L104+365</f>
        <v>44551</v>
      </c>
      <c r="N104" s="16">
        <v>6651431</v>
      </c>
      <c r="O104" s="32">
        <v>44527</v>
      </c>
      <c r="P104" s="10">
        <v>2022</v>
      </c>
      <c r="Q104" s="10">
        <v>2022</v>
      </c>
      <c r="R104" s="40"/>
      <c r="S104" s="27"/>
    </row>
    <row r="105" spans="1:19" ht="24.95" customHeight="1" x14ac:dyDescent="0.25">
      <c r="A105" s="11">
        <f t="shared" si="1"/>
        <v>96</v>
      </c>
      <c r="B105" s="28" t="s">
        <v>251</v>
      </c>
      <c r="C105" s="11" t="s">
        <v>134</v>
      </c>
      <c r="D105" s="24">
        <v>8.0000000000000002E-3</v>
      </c>
      <c r="E105" s="24">
        <v>7.3400000000000002E-3</v>
      </c>
      <c r="F105" s="12">
        <v>0</v>
      </c>
      <c r="G105" s="11">
        <v>0.4</v>
      </c>
      <c r="H105" s="10" t="s">
        <v>150</v>
      </c>
      <c r="I105" s="14" t="s">
        <v>161</v>
      </c>
      <c r="J105" s="10" t="s">
        <v>21</v>
      </c>
      <c r="K105" s="15">
        <v>7744957</v>
      </c>
      <c r="L105" s="32">
        <v>44419</v>
      </c>
      <c r="M105" s="36">
        <f t="shared" ref="M105:M106" si="2">L105+365</f>
        <v>44784</v>
      </c>
      <c r="N105" s="16">
        <v>7744957</v>
      </c>
      <c r="O105" s="32">
        <v>44512</v>
      </c>
      <c r="P105" s="10">
        <v>2022</v>
      </c>
      <c r="Q105" s="10">
        <v>2022</v>
      </c>
      <c r="R105" s="40"/>
      <c r="S105" s="27"/>
    </row>
    <row r="106" spans="1:19" ht="24.95" customHeight="1" x14ac:dyDescent="0.25">
      <c r="A106" s="11">
        <f t="shared" si="1"/>
        <v>97</v>
      </c>
      <c r="B106" s="28" t="s">
        <v>252</v>
      </c>
      <c r="C106" s="11" t="s">
        <v>133</v>
      </c>
      <c r="D106" s="24">
        <v>0.36</v>
      </c>
      <c r="E106" s="24">
        <v>0</v>
      </c>
      <c r="F106" s="12">
        <v>0</v>
      </c>
      <c r="G106" s="11">
        <v>20</v>
      </c>
      <c r="H106" s="10" t="s">
        <v>248</v>
      </c>
      <c r="I106" s="14" t="s">
        <v>249</v>
      </c>
      <c r="J106" s="10" t="s">
        <v>21</v>
      </c>
      <c r="K106" s="15">
        <v>8705445</v>
      </c>
      <c r="L106" s="32">
        <v>44501</v>
      </c>
      <c r="M106" s="36">
        <f t="shared" si="2"/>
        <v>44866</v>
      </c>
      <c r="N106" s="16">
        <v>8705445</v>
      </c>
      <c r="O106" s="32">
        <v>44503</v>
      </c>
      <c r="P106" s="10">
        <v>2022</v>
      </c>
      <c r="Q106" s="10">
        <v>2022</v>
      </c>
      <c r="R106" s="40"/>
      <c r="S106" s="27"/>
    </row>
    <row r="107" spans="1:19" ht="24.95" customHeight="1" x14ac:dyDescent="0.25">
      <c r="A107" s="11">
        <f t="shared" si="1"/>
        <v>98</v>
      </c>
      <c r="B107" s="28" t="s">
        <v>260</v>
      </c>
      <c r="C107" s="11" t="s">
        <v>134</v>
      </c>
      <c r="D107" s="24">
        <v>1.4999999999999999E-2</v>
      </c>
      <c r="E107" s="24">
        <v>1.465E-2</v>
      </c>
      <c r="F107" s="12">
        <v>0</v>
      </c>
      <c r="G107" s="11">
        <v>0.4</v>
      </c>
      <c r="H107" s="10" t="s">
        <v>264</v>
      </c>
      <c r="I107" s="14" t="s">
        <v>268</v>
      </c>
      <c r="J107" s="10" t="s">
        <v>21</v>
      </c>
      <c r="K107" s="15">
        <v>9146523</v>
      </c>
      <c r="L107" s="32">
        <v>44543</v>
      </c>
      <c r="M107" s="36">
        <v>44908</v>
      </c>
      <c r="N107" s="16">
        <v>9146523</v>
      </c>
      <c r="O107" s="32">
        <v>44551</v>
      </c>
      <c r="P107" s="10">
        <v>2022</v>
      </c>
      <c r="Q107" s="10">
        <v>2022</v>
      </c>
      <c r="R107" s="40"/>
      <c r="S107" s="27"/>
    </row>
    <row r="108" spans="1:19" ht="24.95" customHeight="1" x14ac:dyDescent="0.25">
      <c r="A108" s="11">
        <f t="shared" si="1"/>
        <v>99</v>
      </c>
      <c r="B108" s="28" t="s">
        <v>261</v>
      </c>
      <c r="C108" s="11" t="s">
        <v>134</v>
      </c>
      <c r="D108" s="24">
        <v>1.2999999999999999E-2</v>
      </c>
      <c r="E108" s="24">
        <v>1.2240000000000001E-2</v>
      </c>
      <c r="F108" s="12">
        <v>0</v>
      </c>
      <c r="G108" s="11">
        <v>0.4</v>
      </c>
      <c r="H108" s="10" t="s">
        <v>265</v>
      </c>
      <c r="I108" s="14" t="s">
        <v>269</v>
      </c>
      <c r="J108" s="10" t="s">
        <v>21</v>
      </c>
      <c r="K108" s="15">
        <v>8916575</v>
      </c>
      <c r="L108" s="32">
        <v>44505</v>
      </c>
      <c r="M108" s="36">
        <v>44870</v>
      </c>
      <c r="N108" s="16">
        <v>8916575</v>
      </c>
      <c r="O108" s="32">
        <v>44532</v>
      </c>
      <c r="P108" s="10">
        <v>2022</v>
      </c>
      <c r="Q108" s="10">
        <v>2022</v>
      </c>
      <c r="R108" s="40"/>
      <c r="S108" s="27"/>
    </row>
    <row r="109" spans="1:19" ht="24.95" customHeight="1" x14ac:dyDescent="0.25">
      <c r="A109" s="11">
        <f t="shared" si="1"/>
        <v>100</v>
      </c>
      <c r="B109" s="28" t="s">
        <v>262</v>
      </c>
      <c r="C109" s="11" t="s">
        <v>136</v>
      </c>
      <c r="D109" s="24">
        <v>9.9000000000000008E-3</v>
      </c>
      <c r="E109" s="24">
        <v>9.692000000000001E-3</v>
      </c>
      <c r="F109" s="12">
        <v>0</v>
      </c>
      <c r="G109" s="11">
        <v>0.4</v>
      </c>
      <c r="H109" s="10" t="s">
        <v>266</v>
      </c>
      <c r="I109" s="14" t="s">
        <v>270</v>
      </c>
      <c r="J109" s="10" t="s">
        <v>21</v>
      </c>
      <c r="K109" s="15">
        <v>8600991</v>
      </c>
      <c r="L109" s="32">
        <v>44526</v>
      </c>
      <c r="M109" s="36">
        <v>44891</v>
      </c>
      <c r="N109" s="16">
        <v>8600991</v>
      </c>
      <c r="O109" s="32">
        <v>44560</v>
      </c>
      <c r="P109" s="10">
        <v>2022</v>
      </c>
      <c r="Q109" s="10">
        <v>2022</v>
      </c>
      <c r="R109" s="40"/>
      <c r="S109" s="27"/>
    </row>
    <row r="110" spans="1:19" ht="24.95" customHeight="1" x14ac:dyDescent="0.25">
      <c r="A110" s="11">
        <f t="shared" si="1"/>
        <v>101</v>
      </c>
      <c r="B110" s="28" t="s">
        <v>263</v>
      </c>
      <c r="C110" s="11" t="s">
        <v>136</v>
      </c>
      <c r="D110" s="24">
        <v>5.0000000000000001E-3</v>
      </c>
      <c r="E110" s="24">
        <v>4.8899999999999994E-3</v>
      </c>
      <c r="F110" s="12">
        <v>0</v>
      </c>
      <c r="G110" s="11">
        <v>0.4</v>
      </c>
      <c r="H110" s="10" t="s">
        <v>266</v>
      </c>
      <c r="I110" s="14" t="s">
        <v>271</v>
      </c>
      <c r="J110" s="10" t="s">
        <v>21</v>
      </c>
      <c r="K110" s="15">
        <v>8602093</v>
      </c>
      <c r="L110" s="32">
        <v>44526</v>
      </c>
      <c r="M110" s="36">
        <v>44891</v>
      </c>
      <c r="N110" s="16">
        <v>8602093</v>
      </c>
      <c r="O110" s="32">
        <v>44560</v>
      </c>
      <c r="P110" s="10">
        <v>2022</v>
      </c>
      <c r="Q110" s="10">
        <v>2022</v>
      </c>
      <c r="R110" s="40"/>
      <c r="S110" s="27"/>
    </row>
    <row r="111" spans="1:19" ht="24.95" customHeight="1" x14ac:dyDescent="0.25">
      <c r="A111" s="11">
        <f t="shared" si="1"/>
        <v>102</v>
      </c>
      <c r="B111" s="28" t="s">
        <v>228</v>
      </c>
      <c r="C111" s="11" t="s">
        <v>136</v>
      </c>
      <c r="D111" s="24">
        <v>0.04</v>
      </c>
      <c r="E111" s="24">
        <v>3.8600000000000002E-2</v>
      </c>
      <c r="F111" s="12">
        <v>0</v>
      </c>
      <c r="G111" s="15">
        <v>20</v>
      </c>
      <c r="H111" s="10" t="s">
        <v>247</v>
      </c>
      <c r="I111" s="14" t="s">
        <v>156</v>
      </c>
      <c r="J111" s="10" t="s">
        <v>21</v>
      </c>
      <c r="K111" s="15">
        <v>6701085</v>
      </c>
      <c r="L111" s="32">
        <v>44224</v>
      </c>
      <c r="M111" s="36">
        <v>44589</v>
      </c>
      <c r="N111" s="16">
        <v>6701085</v>
      </c>
      <c r="O111" s="32">
        <v>44588</v>
      </c>
      <c r="P111" s="10">
        <v>2022</v>
      </c>
      <c r="Q111" s="10">
        <v>2022</v>
      </c>
      <c r="R111" s="40"/>
      <c r="S111" s="27"/>
    </row>
    <row r="112" spans="1:19" ht="24.95" customHeight="1" x14ac:dyDescent="0.25">
      <c r="A112" s="11">
        <f t="shared" si="1"/>
        <v>103</v>
      </c>
      <c r="B112" s="28" t="s">
        <v>281</v>
      </c>
      <c r="C112" s="11" t="s">
        <v>134</v>
      </c>
      <c r="D112" s="24">
        <v>1.0999999999999999E-2</v>
      </c>
      <c r="E112" s="24">
        <v>1.077E-2</v>
      </c>
      <c r="F112" s="12">
        <v>0</v>
      </c>
      <c r="G112" s="15">
        <v>0.4</v>
      </c>
      <c r="H112" s="10" t="s">
        <v>282</v>
      </c>
      <c r="I112" s="14" t="s">
        <v>283</v>
      </c>
      <c r="J112" s="10" t="s">
        <v>21</v>
      </c>
      <c r="K112" s="15">
        <v>9278514</v>
      </c>
      <c r="L112" s="32">
        <v>44560</v>
      </c>
      <c r="M112" s="36">
        <v>44925</v>
      </c>
      <c r="N112" s="16">
        <v>9278514</v>
      </c>
      <c r="O112" s="32">
        <v>44574</v>
      </c>
      <c r="P112" s="10">
        <v>2022</v>
      </c>
      <c r="Q112" s="10">
        <v>2022</v>
      </c>
      <c r="R112" s="40"/>
      <c r="S112" s="27"/>
    </row>
    <row r="113" spans="1:19" ht="24.95" customHeight="1" x14ac:dyDescent="0.25">
      <c r="A113" s="11">
        <f t="shared" si="1"/>
        <v>104</v>
      </c>
      <c r="B113" s="28" t="s">
        <v>234</v>
      </c>
      <c r="C113" s="11" t="s">
        <v>133</v>
      </c>
      <c r="D113" s="24">
        <v>0.66</v>
      </c>
      <c r="E113" s="24">
        <v>0.65974999999999995</v>
      </c>
      <c r="F113" s="12">
        <v>0</v>
      </c>
      <c r="G113" s="15">
        <v>20</v>
      </c>
      <c r="H113" s="10" t="s">
        <v>152</v>
      </c>
      <c r="I113" s="14" t="s">
        <v>163</v>
      </c>
      <c r="J113" s="10" t="s">
        <v>21</v>
      </c>
      <c r="K113" s="15">
        <v>8157832</v>
      </c>
      <c r="L113" s="32">
        <v>44446</v>
      </c>
      <c r="M113" s="36">
        <v>44811</v>
      </c>
      <c r="N113" s="16">
        <v>8157832</v>
      </c>
      <c r="O113" s="32">
        <v>44586</v>
      </c>
      <c r="P113" s="10">
        <v>2022</v>
      </c>
      <c r="Q113" s="10">
        <v>2022</v>
      </c>
      <c r="R113" s="40"/>
      <c r="S113" s="27"/>
    </row>
    <row r="114" spans="1:19" s="27" customFormat="1" ht="32.25" customHeight="1" x14ac:dyDescent="0.25">
      <c r="A114" s="11">
        <f t="shared" si="1"/>
        <v>105</v>
      </c>
      <c r="B114" s="28" t="s">
        <v>226</v>
      </c>
      <c r="C114" s="23" t="s">
        <v>136</v>
      </c>
      <c r="D114" s="24">
        <v>0.995</v>
      </c>
      <c r="E114" s="24">
        <v>0.96099999999999997</v>
      </c>
      <c r="F114" s="23">
        <v>0</v>
      </c>
      <c r="G114" s="23">
        <v>20</v>
      </c>
      <c r="H114" s="21" t="s">
        <v>129</v>
      </c>
      <c r="I114" s="26" t="s">
        <v>130</v>
      </c>
      <c r="J114" s="21" t="s">
        <v>21</v>
      </c>
      <c r="K114" s="22">
        <v>4079000</v>
      </c>
      <c r="L114" s="33">
        <v>43655</v>
      </c>
      <c r="M114" s="36">
        <v>44020</v>
      </c>
      <c r="N114" s="37">
        <v>4079000</v>
      </c>
      <c r="O114" s="33">
        <v>43970</v>
      </c>
      <c r="P114" s="35">
        <v>44743</v>
      </c>
      <c r="Q114" s="21">
        <v>2022</v>
      </c>
      <c r="R114" s="40"/>
    </row>
    <row r="115" spans="1:19" s="27" customFormat="1" ht="24.95" customHeight="1" x14ac:dyDescent="0.25">
      <c r="A115" s="11">
        <f t="shared" si="1"/>
        <v>106</v>
      </c>
      <c r="B115" s="28" t="s">
        <v>227</v>
      </c>
      <c r="C115" s="23" t="s">
        <v>135</v>
      </c>
      <c r="D115" s="24">
        <v>0.24299999999999999</v>
      </c>
      <c r="E115" s="24">
        <v>0.22819999999999999</v>
      </c>
      <c r="F115" s="23">
        <v>0</v>
      </c>
      <c r="G115" s="23">
        <v>20</v>
      </c>
      <c r="H115" s="21" t="s">
        <v>131</v>
      </c>
      <c r="I115" s="26" t="s">
        <v>132</v>
      </c>
      <c r="J115" s="21" t="s">
        <v>21</v>
      </c>
      <c r="K115" s="22">
        <v>1509990</v>
      </c>
      <c r="L115" s="33">
        <v>43621</v>
      </c>
      <c r="M115" s="36">
        <v>43986</v>
      </c>
      <c r="N115" s="37">
        <v>1509990</v>
      </c>
      <c r="O115" s="33">
        <v>43992</v>
      </c>
      <c r="P115" s="35">
        <v>44995</v>
      </c>
      <c r="Q115" s="21">
        <v>2023</v>
      </c>
      <c r="R115" s="40"/>
    </row>
    <row r="116" spans="1:19" s="27" customFormat="1" ht="24.95" customHeight="1" x14ac:dyDescent="0.25">
      <c r="A116" s="11">
        <f t="shared" si="1"/>
        <v>107</v>
      </c>
      <c r="B116" s="28" t="s">
        <v>142</v>
      </c>
      <c r="C116" s="23" t="s">
        <v>136</v>
      </c>
      <c r="D116" s="24">
        <v>21.984000000000002</v>
      </c>
      <c r="E116" s="24">
        <v>18.61</v>
      </c>
      <c r="F116" s="23">
        <v>0</v>
      </c>
      <c r="G116" s="23">
        <v>110</v>
      </c>
      <c r="H116" s="21" t="s">
        <v>143</v>
      </c>
      <c r="I116" s="26" t="s">
        <v>144</v>
      </c>
      <c r="J116" s="21" t="s">
        <v>21</v>
      </c>
      <c r="K116" s="23">
        <v>24</v>
      </c>
      <c r="L116" s="33">
        <v>41107</v>
      </c>
      <c r="M116" s="36">
        <f>L116+365</f>
        <v>41472</v>
      </c>
      <c r="N116" s="21">
        <v>21</v>
      </c>
      <c r="O116" s="33">
        <v>41131</v>
      </c>
      <c r="P116" s="21"/>
      <c r="Q116" s="33">
        <v>41578</v>
      </c>
      <c r="R116" s="40"/>
    </row>
    <row r="117" spans="1:19" ht="24.95" customHeight="1" x14ac:dyDescent="0.25">
      <c r="A117" s="11">
        <f t="shared" si="1"/>
        <v>108</v>
      </c>
      <c r="B117" s="29" t="s">
        <v>168</v>
      </c>
      <c r="C117" s="11" t="s">
        <v>135</v>
      </c>
      <c r="D117" s="20">
        <v>24.501000000000001</v>
      </c>
      <c r="E117" s="20">
        <v>23.710979999999999</v>
      </c>
      <c r="F117" s="11">
        <v>0</v>
      </c>
      <c r="G117" s="15">
        <v>110</v>
      </c>
      <c r="H117" s="14" t="s">
        <v>137</v>
      </c>
      <c r="I117" s="14" t="s">
        <v>139</v>
      </c>
      <c r="J117" s="10" t="s">
        <v>21</v>
      </c>
      <c r="K117" s="15">
        <v>4039911</v>
      </c>
      <c r="L117" s="32">
        <v>44246</v>
      </c>
      <c r="M117" s="31">
        <v>44611</v>
      </c>
      <c r="N117" s="15">
        <v>4039911</v>
      </c>
      <c r="O117" s="33">
        <v>44607</v>
      </c>
      <c r="P117" s="10">
        <v>2023</v>
      </c>
      <c r="Q117" s="10">
        <v>2023</v>
      </c>
      <c r="R117" s="40"/>
    </row>
    <row r="118" spans="1:19" s="27" customFormat="1" ht="24.95" customHeight="1" x14ac:dyDescent="0.25">
      <c r="A118" s="11">
        <f t="shared" si="1"/>
        <v>109</v>
      </c>
      <c r="B118" s="29" t="s">
        <v>169</v>
      </c>
      <c r="C118" s="23" t="s">
        <v>136</v>
      </c>
      <c r="D118" s="30">
        <v>21.852</v>
      </c>
      <c r="E118" s="30">
        <v>21.014959999999999</v>
      </c>
      <c r="F118" s="23">
        <v>0</v>
      </c>
      <c r="G118" s="22">
        <v>110</v>
      </c>
      <c r="H118" s="26" t="s">
        <v>138</v>
      </c>
      <c r="I118" s="26" t="s">
        <v>140</v>
      </c>
      <c r="J118" s="21" t="s">
        <v>21</v>
      </c>
      <c r="K118" s="22">
        <v>4939577</v>
      </c>
      <c r="L118" s="33">
        <v>44300</v>
      </c>
      <c r="M118" s="41">
        <v>44665</v>
      </c>
      <c r="N118" s="22">
        <v>4939577</v>
      </c>
      <c r="O118" s="33">
        <v>44659</v>
      </c>
      <c r="P118" s="21">
        <v>2023</v>
      </c>
      <c r="Q118" s="21">
        <v>2023</v>
      </c>
      <c r="R118" s="40"/>
    </row>
    <row r="119" spans="1:19" ht="24.95" customHeight="1" x14ac:dyDescent="0.25">
      <c r="A119" s="11">
        <f t="shared" si="1"/>
        <v>110</v>
      </c>
      <c r="B119" s="29" t="s">
        <v>293</v>
      </c>
      <c r="C119" s="11" t="s">
        <v>134</v>
      </c>
      <c r="D119" s="20">
        <v>0.02</v>
      </c>
      <c r="E119" s="20">
        <v>1.9597E-2</v>
      </c>
      <c r="F119" s="11">
        <v>0</v>
      </c>
      <c r="G119" s="15">
        <v>0.4</v>
      </c>
      <c r="H119" s="14" t="s">
        <v>296</v>
      </c>
      <c r="I119" s="14" t="s">
        <v>299</v>
      </c>
      <c r="J119" s="10" t="s">
        <v>21</v>
      </c>
      <c r="K119" s="15">
        <v>9195497</v>
      </c>
      <c r="L119" s="32">
        <v>44590</v>
      </c>
      <c r="M119" s="31">
        <f t="shared" ref="M119:M125" si="3">L119+365</f>
        <v>44955</v>
      </c>
      <c r="N119" s="15">
        <v>9195497</v>
      </c>
      <c r="O119" s="33">
        <v>44610</v>
      </c>
      <c r="P119" s="10">
        <v>2022</v>
      </c>
      <c r="Q119" s="10">
        <v>2022</v>
      </c>
      <c r="R119" s="40"/>
    </row>
    <row r="120" spans="1:19" ht="24.95" customHeight="1" x14ac:dyDescent="0.25">
      <c r="A120" s="11">
        <f t="shared" si="1"/>
        <v>111</v>
      </c>
      <c r="B120" s="29" t="s">
        <v>273</v>
      </c>
      <c r="C120" s="11" t="s">
        <v>133</v>
      </c>
      <c r="D120" s="20">
        <v>7.6E-3</v>
      </c>
      <c r="E120" s="20">
        <v>7.4470000000000005E-3</v>
      </c>
      <c r="F120" s="11">
        <v>0</v>
      </c>
      <c r="G120" s="15">
        <v>0.4</v>
      </c>
      <c r="H120" s="14" t="s">
        <v>276</v>
      </c>
      <c r="I120" s="14" t="s">
        <v>279</v>
      </c>
      <c r="J120" s="10" t="s">
        <v>21</v>
      </c>
      <c r="K120" s="15">
        <v>9203363</v>
      </c>
      <c r="L120" s="32">
        <v>44592</v>
      </c>
      <c r="M120" s="31">
        <f t="shared" si="3"/>
        <v>44957</v>
      </c>
      <c r="N120" s="15">
        <v>9203363</v>
      </c>
      <c r="O120" s="33">
        <v>44596</v>
      </c>
      <c r="P120" s="10">
        <v>2022</v>
      </c>
      <c r="Q120" s="10">
        <v>2022</v>
      </c>
      <c r="R120" s="40"/>
    </row>
    <row r="121" spans="1:19" ht="24.95" customHeight="1" x14ac:dyDescent="0.25">
      <c r="A121" s="11">
        <f t="shared" si="1"/>
        <v>112</v>
      </c>
      <c r="B121" s="29" t="s">
        <v>274</v>
      </c>
      <c r="C121" s="11" t="s">
        <v>133</v>
      </c>
      <c r="D121" s="20">
        <v>7.6E-3</v>
      </c>
      <c r="E121" s="20">
        <v>7.4470000000000005E-3</v>
      </c>
      <c r="F121" s="11">
        <v>0</v>
      </c>
      <c r="G121" s="15">
        <v>0.4</v>
      </c>
      <c r="H121" s="14" t="s">
        <v>277</v>
      </c>
      <c r="I121" s="14" t="s">
        <v>280</v>
      </c>
      <c r="J121" s="10" t="s">
        <v>21</v>
      </c>
      <c r="K121" s="15">
        <v>9203595</v>
      </c>
      <c r="L121" s="32">
        <v>44592</v>
      </c>
      <c r="M121" s="31">
        <f t="shared" si="3"/>
        <v>44957</v>
      </c>
      <c r="N121" s="15">
        <v>9203595</v>
      </c>
      <c r="O121" s="33">
        <v>44596</v>
      </c>
      <c r="P121" s="10">
        <v>2022</v>
      </c>
      <c r="Q121" s="10">
        <v>2022</v>
      </c>
      <c r="R121" s="40"/>
    </row>
    <row r="122" spans="1:19" ht="24.95" customHeight="1" x14ac:dyDescent="0.25">
      <c r="A122" s="11">
        <f t="shared" si="1"/>
        <v>113</v>
      </c>
      <c r="B122" s="29" t="s">
        <v>240</v>
      </c>
      <c r="C122" s="11" t="s">
        <v>134</v>
      </c>
      <c r="D122" s="20">
        <v>2.7E-2</v>
      </c>
      <c r="E122" s="20">
        <v>2.6359999999999998E-2</v>
      </c>
      <c r="F122" s="11">
        <v>0</v>
      </c>
      <c r="G122" s="15">
        <v>0.4</v>
      </c>
      <c r="H122" s="14" t="s">
        <v>243</v>
      </c>
      <c r="I122" s="14" t="s">
        <v>246</v>
      </c>
      <c r="J122" s="10" t="s">
        <v>21</v>
      </c>
      <c r="K122" s="15">
        <v>9119899</v>
      </c>
      <c r="L122" s="32">
        <v>44523</v>
      </c>
      <c r="M122" s="31">
        <f t="shared" si="3"/>
        <v>44888</v>
      </c>
      <c r="N122" s="15">
        <v>9119899</v>
      </c>
      <c r="O122" s="33">
        <v>44600</v>
      </c>
      <c r="P122" s="10">
        <v>2022</v>
      </c>
      <c r="Q122" s="10">
        <v>2022</v>
      </c>
      <c r="R122" s="40"/>
    </row>
    <row r="123" spans="1:19" ht="24.95" customHeight="1" x14ac:dyDescent="0.25">
      <c r="A123" s="11">
        <f t="shared" si="1"/>
        <v>114</v>
      </c>
      <c r="B123" s="29" t="s">
        <v>294</v>
      </c>
      <c r="C123" s="11" t="s">
        <v>133</v>
      </c>
      <c r="D123" s="20">
        <v>0.3</v>
      </c>
      <c r="E123" s="20">
        <v>0.29375000000000001</v>
      </c>
      <c r="F123" s="11">
        <v>0</v>
      </c>
      <c r="G123" s="15">
        <v>20</v>
      </c>
      <c r="H123" s="14" t="s">
        <v>297</v>
      </c>
      <c r="I123" s="14" t="s">
        <v>300</v>
      </c>
      <c r="J123" s="10" t="s">
        <v>21</v>
      </c>
      <c r="K123" s="15">
        <v>8586879</v>
      </c>
      <c r="L123" s="32">
        <v>44481</v>
      </c>
      <c r="M123" s="31">
        <f t="shared" si="3"/>
        <v>44846</v>
      </c>
      <c r="N123" s="15">
        <v>8586879</v>
      </c>
      <c r="O123" s="33">
        <v>44594</v>
      </c>
      <c r="P123" s="10">
        <v>2022</v>
      </c>
      <c r="Q123" s="10">
        <v>2022</v>
      </c>
      <c r="R123" s="40"/>
    </row>
    <row r="124" spans="1:19" ht="24.95" customHeight="1" x14ac:dyDescent="0.25">
      <c r="A124" s="11">
        <f t="shared" si="1"/>
        <v>115</v>
      </c>
      <c r="B124" s="29" t="s">
        <v>295</v>
      </c>
      <c r="C124" s="11" t="s">
        <v>134</v>
      </c>
      <c r="D124" s="20">
        <v>0.01</v>
      </c>
      <c r="E124" s="20">
        <v>9.7970000000000002E-3</v>
      </c>
      <c r="F124" s="11">
        <v>0</v>
      </c>
      <c r="G124" s="15">
        <v>0.4</v>
      </c>
      <c r="H124" s="14" t="s">
        <v>298</v>
      </c>
      <c r="I124" s="14" t="s">
        <v>301</v>
      </c>
      <c r="J124" s="10" t="s">
        <v>21</v>
      </c>
      <c r="K124" s="15">
        <v>9427825</v>
      </c>
      <c r="L124" s="32">
        <v>44606</v>
      </c>
      <c r="M124" s="31">
        <f t="shared" si="3"/>
        <v>44971</v>
      </c>
      <c r="N124" s="15">
        <v>9427825</v>
      </c>
      <c r="O124" s="33">
        <v>44612</v>
      </c>
      <c r="P124" s="10">
        <v>2022</v>
      </c>
      <c r="Q124" s="10">
        <v>2022</v>
      </c>
      <c r="R124" s="40"/>
    </row>
    <row r="125" spans="1:19" ht="24.95" customHeight="1" x14ac:dyDescent="0.25">
      <c r="A125" s="11">
        <f t="shared" si="1"/>
        <v>116</v>
      </c>
      <c r="B125" s="29" t="s">
        <v>231</v>
      </c>
      <c r="C125" s="11" t="s">
        <v>136</v>
      </c>
      <c r="D125" s="20">
        <v>5.6250000000000001E-2</v>
      </c>
      <c r="E125" s="20">
        <v>5.5122999999999998E-2</v>
      </c>
      <c r="F125" s="11">
        <v>0</v>
      </c>
      <c r="G125" s="15">
        <v>20</v>
      </c>
      <c r="H125" s="14" t="s">
        <v>148</v>
      </c>
      <c r="I125" s="14" t="s">
        <v>159</v>
      </c>
      <c r="J125" s="10" t="s">
        <v>21</v>
      </c>
      <c r="K125" s="15">
        <v>7487482</v>
      </c>
      <c r="L125" s="32">
        <v>44356</v>
      </c>
      <c r="M125" s="31">
        <f t="shared" si="3"/>
        <v>44721</v>
      </c>
      <c r="N125" s="15">
        <v>7487482</v>
      </c>
      <c r="O125" s="33">
        <v>44609</v>
      </c>
      <c r="P125" s="10">
        <v>2022</v>
      </c>
      <c r="Q125" s="10">
        <v>2022</v>
      </c>
      <c r="R125" s="40"/>
    </row>
    <row r="126" spans="1:19" ht="24.95" customHeight="1" x14ac:dyDescent="0.25">
      <c r="A126" s="11">
        <f t="shared" si="1"/>
        <v>117</v>
      </c>
      <c r="B126" s="29" t="s">
        <v>336</v>
      </c>
      <c r="C126" s="11" t="s">
        <v>135</v>
      </c>
      <c r="D126" s="20">
        <v>0.01</v>
      </c>
      <c r="E126" s="20">
        <v>9.7799999999999988E-3</v>
      </c>
      <c r="F126" s="11">
        <v>0</v>
      </c>
      <c r="G126" s="15">
        <v>0.4</v>
      </c>
      <c r="H126" s="14" t="s">
        <v>341</v>
      </c>
      <c r="I126" s="14" t="s">
        <v>345</v>
      </c>
      <c r="J126" s="10" t="s">
        <v>21</v>
      </c>
      <c r="K126" s="15">
        <v>9605786</v>
      </c>
      <c r="L126" s="32">
        <v>44636</v>
      </c>
      <c r="M126" s="31">
        <v>45001</v>
      </c>
      <c r="N126" s="15">
        <v>9605786</v>
      </c>
      <c r="O126" s="33">
        <v>44649</v>
      </c>
      <c r="P126" s="10">
        <v>2022</v>
      </c>
      <c r="Q126" s="10">
        <v>2022</v>
      </c>
      <c r="R126" s="40"/>
    </row>
    <row r="127" spans="1:19" ht="24.95" customHeight="1" x14ac:dyDescent="0.25">
      <c r="A127" s="11">
        <f t="shared" si="1"/>
        <v>118</v>
      </c>
      <c r="B127" s="29" t="s">
        <v>337</v>
      </c>
      <c r="C127" s="11" t="s">
        <v>133</v>
      </c>
      <c r="D127" s="20">
        <v>6.0000000000000001E-3</v>
      </c>
      <c r="E127" s="20">
        <v>5.8600000000000006E-3</v>
      </c>
      <c r="F127" s="11">
        <v>0</v>
      </c>
      <c r="G127" s="15">
        <v>0.23</v>
      </c>
      <c r="H127" s="14" t="s">
        <v>20</v>
      </c>
      <c r="I127" s="14" t="s">
        <v>346</v>
      </c>
      <c r="J127" s="10" t="s">
        <v>21</v>
      </c>
      <c r="K127" s="15">
        <v>9593227</v>
      </c>
      <c r="L127" s="32">
        <v>44629</v>
      </c>
      <c r="M127" s="31">
        <v>44994</v>
      </c>
      <c r="N127" s="15">
        <v>9593227</v>
      </c>
      <c r="O127" s="33">
        <v>44634</v>
      </c>
      <c r="P127" s="10">
        <v>2022</v>
      </c>
      <c r="Q127" s="10">
        <v>2022</v>
      </c>
      <c r="R127" s="40"/>
    </row>
    <row r="128" spans="1:19" ht="24.95" customHeight="1" x14ac:dyDescent="0.25">
      <c r="A128" s="11">
        <f t="shared" si="1"/>
        <v>119</v>
      </c>
      <c r="B128" s="29" t="s">
        <v>338</v>
      </c>
      <c r="C128" s="11" t="s">
        <v>134</v>
      </c>
      <c r="D128" s="20">
        <v>1.7500000000000002E-2</v>
      </c>
      <c r="E128" s="20">
        <v>1.7139999999999999E-2</v>
      </c>
      <c r="F128" s="11">
        <v>0</v>
      </c>
      <c r="G128" s="15">
        <v>0.4</v>
      </c>
      <c r="H128" s="14" t="s">
        <v>342</v>
      </c>
      <c r="I128" s="14" t="s">
        <v>347</v>
      </c>
      <c r="J128" s="10" t="s">
        <v>21</v>
      </c>
      <c r="K128" s="15">
        <v>9571279</v>
      </c>
      <c r="L128" s="32">
        <v>44631</v>
      </c>
      <c r="M128" s="31">
        <v>44996</v>
      </c>
      <c r="N128" s="15">
        <v>9571279</v>
      </c>
      <c r="O128" s="33">
        <v>44636</v>
      </c>
      <c r="P128" s="10">
        <v>2022</v>
      </c>
      <c r="Q128" s="10">
        <v>2022</v>
      </c>
      <c r="R128" s="40"/>
    </row>
    <row r="129" spans="1:18" ht="24.95" customHeight="1" x14ac:dyDescent="0.25">
      <c r="A129" s="11">
        <f t="shared" si="1"/>
        <v>120</v>
      </c>
      <c r="B129" s="29" t="s">
        <v>339</v>
      </c>
      <c r="C129" s="11" t="s">
        <v>134</v>
      </c>
      <c r="D129" s="20">
        <v>5.3200000000000001E-3</v>
      </c>
      <c r="E129" s="20">
        <v>5.2039999999999994E-3</v>
      </c>
      <c r="F129" s="11">
        <v>0</v>
      </c>
      <c r="G129" s="15">
        <v>0.4</v>
      </c>
      <c r="H129" s="14" t="s">
        <v>343</v>
      </c>
      <c r="I129" s="14" t="s">
        <v>348</v>
      </c>
      <c r="J129" s="10" t="s">
        <v>21</v>
      </c>
      <c r="K129" s="15">
        <v>9371186</v>
      </c>
      <c r="L129" s="32">
        <v>44643</v>
      </c>
      <c r="M129" s="31">
        <v>45008</v>
      </c>
      <c r="N129" s="15">
        <v>9371186</v>
      </c>
      <c r="O129" s="33">
        <v>44648</v>
      </c>
      <c r="P129" s="10">
        <v>2022</v>
      </c>
      <c r="Q129" s="10">
        <v>2022</v>
      </c>
      <c r="R129" s="40"/>
    </row>
    <row r="130" spans="1:18" ht="24.95" customHeight="1" x14ac:dyDescent="0.25">
      <c r="A130" s="11">
        <f t="shared" si="1"/>
        <v>121</v>
      </c>
      <c r="B130" s="29" t="s">
        <v>286</v>
      </c>
      <c r="C130" s="11" t="s">
        <v>133</v>
      </c>
      <c r="D130" s="20">
        <v>0.1</v>
      </c>
      <c r="E130" s="20">
        <v>9.7900000000000001E-2</v>
      </c>
      <c r="F130" s="11">
        <v>0</v>
      </c>
      <c r="G130" s="15">
        <v>0.4</v>
      </c>
      <c r="H130" s="14" t="s">
        <v>289</v>
      </c>
      <c r="I130" s="14" t="s">
        <v>292</v>
      </c>
      <c r="J130" s="10" t="s">
        <v>21</v>
      </c>
      <c r="K130" s="15">
        <v>8931596</v>
      </c>
      <c r="L130" s="32">
        <v>44607</v>
      </c>
      <c r="M130" s="31">
        <v>44972</v>
      </c>
      <c r="N130" s="15">
        <v>8931596</v>
      </c>
      <c r="O130" s="33">
        <v>44628</v>
      </c>
      <c r="P130" s="10">
        <v>2022</v>
      </c>
      <c r="Q130" s="10">
        <v>2022</v>
      </c>
      <c r="R130" s="40"/>
    </row>
    <row r="131" spans="1:18" ht="24.95" customHeight="1" x14ac:dyDescent="0.25">
      <c r="A131" s="11">
        <f t="shared" si="1"/>
        <v>122</v>
      </c>
      <c r="B131" s="29" t="s">
        <v>237</v>
      </c>
      <c r="C131" s="11" t="s">
        <v>133</v>
      </c>
      <c r="D131" s="20">
        <v>0.18</v>
      </c>
      <c r="E131" s="20">
        <v>0</v>
      </c>
      <c r="F131" s="11">
        <v>0</v>
      </c>
      <c r="G131" s="15">
        <v>0.4</v>
      </c>
      <c r="H131" s="14" t="s">
        <v>241</v>
      </c>
      <c r="I131" s="14" t="s">
        <v>244</v>
      </c>
      <c r="J131" s="10" t="s">
        <v>21</v>
      </c>
      <c r="K131" s="15">
        <v>8863343</v>
      </c>
      <c r="L131" s="32">
        <v>44503</v>
      </c>
      <c r="M131" s="31">
        <v>44868</v>
      </c>
      <c r="N131" s="15">
        <v>8863343</v>
      </c>
      <c r="O131" s="33">
        <v>44644</v>
      </c>
      <c r="P131" s="10">
        <v>2022</v>
      </c>
      <c r="Q131" s="10">
        <v>2022</v>
      </c>
      <c r="R131" s="40"/>
    </row>
    <row r="132" spans="1:18" ht="24.95" customHeight="1" x14ac:dyDescent="0.25">
      <c r="A132" s="11">
        <f t="shared" si="1"/>
        <v>123</v>
      </c>
      <c r="B132" s="29" t="s">
        <v>340</v>
      </c>
      <c r="C132" s="11" t="s">
        <v>134</v>
      </c>
      <c r="D132" s="20">
        <v>7.6E-3</v>
      </c>
      <c r="E132" s="20">
        <v>7.4470000000000005E-3</v>
      </c>
      <c r="F132" s="11">
        <v>0</v>
      </c>
      <c r="G132" s="15">
        <v>0.4</v>
      </c>
      <c r="H132" s="14" t="s">
        <v>344</v>
      </c>
      <c r="I132" s="14" t="s">
        <v>349</v>
      </c>
      <c r="J132" s="10" t="s">
        <v>21</v>
      </c>
      <c r="K132" s="15">
        <v>9613229</v>
      </c>
      <c r="L132" s="32">
        <v>44631</v>
      </c>
      <c r="M132" s="31">
        <v>44996</v>
      </c>
      <c r="N132" s="15">
        <v>9613229</v>
      </c>
      <c r="O132" s="33">
        <v>44642</v>
      </c>
      <c r="P132" s="10">
        <v>2022</v>
      </c>
      <c r="Q132" s="10">
        <v>2022</v>
      </c>
      <c r="R132" s="40"/>
    </row>
    <row r="133" spans="1:18" ht="24.95" customHeight="1" x14ac:dyDescent="0.25">
      <c r="A133" s="11">
        <f t="shared" si="1"/>
        <v>124</v>
      </c>
      <c r="B133" s="29" t="s">
        <v>229</v>
      </c>
      <c r="C133" s="11" t="s">
        <v>133</v>
      </c>
      <c r="D133" s="20">
        <v>0.06</v>
      </c>
      <c r="E133" s="20">
        <v>5.8798999999999997E-2</v>
      </c>
      <c r="F133" s="11">
        <v>0</v>
      </c>
      <c r="G133" s="15">
        <v>0.4</v>
      </c>
      <c r="H133" s="14" t="s">
        <v>146</v>
      </c>
      <c r="I133" s="14" t="s">
        <v>157</v>
      </c>
      <c r="J133" s="10" t="s">
        <v>21</v>
      </c>
      <c r="K133" s="15">
        <v>7026548</v>
      </c>
      <c r="L133" s="32">
        <v>44342</v>
      </c>
      <c r="M133" s="31">
        <v>44707</v>
      </c>
      <c r="N133" s="15">
        <v>7026548</v>
      </c>
      <c r="O133" s="33">
        <v>44637</v>
      </c>
      <c r="P133" s="10">
        <v>2022</v>
      </c>
      <c r="Q133" s="10">
        <v>2022</v>
      </c>
      <c r="R133" s="40"/>
    </row>
    <row r="134" spans="1:18" ht="24.95" customHeight="1" x14ac:dyDescent="0.25">
      <c r="A134" s="11">
        <f t="shared" si="1"/>
        <v>125</v>
      </c>
      <c r="B134" s="29" t="s">
        <v>378</v>
      </c>
      <c r="C134" s="11" t="s">
        <v>133</v>
      </c>
      <c r="D134" s="20">
        <v>0.01</v>
      </c>
      <c r="E134" s="20">
        <v>9.7970000000000002E-3</v>
      </c>
      <c r="F134" s="11">
        <v>0</v>
      </c>
      <c r="G134" s="15">
        <v>0.4</v>
      </c>
      <c r="H134" s="14" t="s">
        <v>267</v>
      </c>
      <c r="I134" s="14" t="s">
        <v>392</v>
      </c>
      <c r="J134" s="10" t="s">
        <v>21</v>
      </c>
      <c r="K134" s="15">
        <v>9603815</v>
      </c>
      <c r="L134" s="32">
        <v>44648</v>
      </c>
      <c r="M134" s="31">
        <v>45013</v>
      </c>
      <c r="N134" s="15">
        <v>9603815</v>
      </c>
      <c r="O134" s="33">
        <v>44652</v>
      </c>
      <c r="P134" s="10">
        <v>2022</v>
      </c>
      <c r="Q134" s="10">
        <v>2022</v>
      </c>
      <c r="R134" s="40"/>
    </row>
    <row r="135" spans="1:18" ht="24.95" customHeight="1" x14ac:dyDescent="0.25">
      <c r="A135" s="11">
        <f t="shared" si="1"/>
        <v>126</v>
      </c>
      <c r="B135" s="29" t="s">
        <v>379</v>
      </c>
      <c r="C135" s="11" t="s">
        <v>136</v>
      </c>
      <c r="D135" s="20">
        <v>8.0000000000000002E-3</v>
      </c>
      <c r="E135" s="20">
        <v>7.6400000000000001E-3</v>
      </c>
      <c r="F135" s="11">
        <v>0</v>
      </c>
      <c r="G135" s="15">
        <v>0.4</v>
      </c>
      <c r="H135" s="14" t="s">
        <v>386</v>
      </c>
      <c r="I135" s="14" t="s">
        <v>393</v>
      </c>
      <c r="J135" s="10" t="s">
        <v>21</v>
      </c>
      <c r="K135" s="15">
        <v>9567092</v>
      </c>
      <c r="L135" s="32">
        <v>44663</v>
      </c>
      <c r="M135" s="31">
        <v>45028</v>
      </c>
      <c r="N135" s="15">
        <v>9567092</v>
      </c>
      <c r="O135" s="33">
        <v>44672</v>
      </c>
      <c r="P135" s="10">
        <v>2022</v>
      </c>
      <c r="Q135" s="10">
        <v>2022</v>
      </c>
      <c r="R135" s="40"/>
    </row>
    <row r="136" spans="1:18" ht="24.95" customHeight="1" x14ac:dyDescent="0.25">
      <c r="A136" s="11">
        <f t="shared" si="1"/>
        <v>127</v>
      </c>
      <c r="B136" s="29" t="s">
        <v>303</v>
      </c>
      <c r="C136" s="11" t="s">
        <v>134</v>
      </c>
      <c r="D136" s="20">
        <v>8.199999999999999E-3</v>
      </c>
      <c r="E136" s="20">
        <v>8.0260000000000001E-3</v>
      </c>
      <c r="F136" s="11">
        <v>0</v>
      </c>
      <c r="G136" s="15">
        <v>0.4</v>
      </c>
      <c r="H136" s="14" t="s">
        <v>315</v>
      </c>
      <c r="I136" s="14" t="s">
        <v>326</v>
      </c>
      <c r="J136" s="10" t="s">
        <v>21</v>
      </c>
      <c r="K136" s="15">
        <v>9591308</v>
      </c>
      <c r="L136" s="32">
        <v>44634</v>
      </c>
      <c r="M136" s="31">
        <v>44999</v>
      </c>
      <c r="N136" s="15">
        <v>9591308</v>
      </c>
      <c r="O136" s="33">
        <v>44665</v>
      </c>
      <c r="P136" s="10">
        <v>2022</v>
      </c>
      <c r="Q136" s="10">
        <v>2022</v>
      </c>
      <c r="R136" s="40"/>
    </row>
    <row r="137" spans="1:18" ht="24.95" customHeight="1" x14ac:dyDescent="0.25">
      <c r="A137" s="11">
        <f t="shared" si="1"/>
        <v>128</v>
      </c>
      <c r="B137" s="29" t="s">
        <v>380</v>
      </c>
      <c r="C137" s="11" t="s">
        <v>133</v>
      </c>
      <c r="D137" s="20">
        <v>1.2500000000000001E-2</v>
      </c>
      <c r="E137" s="20">
        <v>1.2199999999999999E-2</v>
      </c>
      <c r="F137" s="11">
        <v>0</v>
      </c>
      <c r="G137" s="15">
        <v>0.4</v>
      </c>
      <c r="H137" s="14" t="s">
        <v>387</v>
      </c>
      <c r="I137" s="14" t="s">
        <v>394</v>
      </c>
      <c r="J137" s="10" t="s">
        <v>21</v>
      </c>
      <c r="K137" s="15">
        <v>9814052</v>
      </c>
      <c r="L137" s="32">
        <v>44672</v>
      </c>
      <c r="M137" s="31">
        <v>45037</v>
      </c>
      <c r="N137" s="15">
        <v>9814052</v>
      </c>
      <c r="O137" s="33">
        <v>44678</v>
      </c>
      <c r="P137" s="10">
        <v>2022</v>
      </c>
      <c r="Q137" s="10">
        <v>2022</v>
      </c>
      <c r="R137" s="40"/>
    </row>
    <row r="138" spans="1:18" ht="24.95" customHeight="1" x14ac:dyDescent="0.25">
      <c r="A138" s="11">
        <f t="shared" si="1"/>
        <v>129</v>
      </c>
      <c r="B138" s="29" t="s">
        <v>381</v>
      </c>
      <c r="C138" s="11" t="s">
        <v>134</v>
      </c>
      <c r="D138" s="20">
        <v>8.0000000000000002E-3</v>
      </c>
      <c r="E138" s="20">
        <v>7.8200000000000006E-3</v>
      </c>
      <c r="F138" s="11">
        <v>0</v>
      </c>
      <c r="G138" s="15">
        <v>0.4</v>
      </c>
      <c r="H138" s="14" t="s">
        <v>388</v>
      </c>
      <c r="I138" s="14" t="s">
        <v>395</v>
      </c>
      <c r="J138" s="10" t="s">
        <v>21</v>
      </c>
      <c r="K138" s="15">
        <v>9751825</v>
      </c>
      <c r="L138" s="32">
        <v>44656</v>
      </c>
      <c r="M138" s="31">
        <v>45021</v>
      </c>
      <c r="N138" s="15">
        <v>9751825</v>
      </c>
      <c r="O138" s="33">
        <v>44662</v>
      </c>
      <c r="P138" s="10">
        <v>2022</v>
      </c>
      <c r="Q138" s="10">
        <v>2022</v>
      </c>
      <c r="R138" s="40"/>
    </row>
    <row r="139" spans="1:18" ht="24.95" customHeight="1" x14ac:dyDescent="0.25">
      <c r="A139" s="11">
        <f t="shared" si="1"/>
        <v>130</v>
      </c>
      <c r="B139" s="29" t="s">
        <v>382</v>
      </c>
      <c r="C139" s="11" t="s">
        <v>133</v>
      </c>
      <c r="D139" s="20">
        <v>1.0574999999999999E-2</v>
      </c>
      <c r="E139" s="20">
        <v>1.0163999999999999E-2</v>
      </c>
      <c r="F139" s="11">
        <v>0</v>
      </c>
      <c r="G139" s="15">
        <v>0.4</v>
      </c>
      <c r="H139" s="14" t="s">
        <v>389</v>
      </c>
      <c r="I139" s="14" t="s">
        <v>396</v>
      </c>
      <c r="J139" s="10" t="s">
        <v>21</v>
      </c>
      <c r="K139" s="15">
        <v>9568192</v>
      </c>
      <c r="L139" s="32">
        <v>44659</v>
      </c>
      <c r="M139" s="31">
        <v>45024</v>
      </c>
      <c r="N139" s="15">
        <v>9568192</v>
      </c>
      <c r="O139" s="33">
        <v>44660</v>
      </c>
      <c r="P139" s="10">
        <v>2022</v>
      </c>
      <c r="Q139" s="10">
        <v>2022</v>
      </c>
      <c r="R139" s="40"/>
    </row>
    <row r="140" spans="1:18" ht="24.95" customHeight="1" x14ac:dyDescent="0.25">
      <c r="A140" s="11">
        <f t="shared" ref="A140:A158" si="4">A139+1</f>
        <v>131</v>
      </c>
      <c r="B140" s="29" t="s">
        <v>383</v>
      </c>
      <c r="C140" s="11" t="s">
        <v>133</v>
      </c>
      <c r="D140" s="20">
        <v>5.0000000000000001E-3</v>
      </c>
      <c r="E140" s="20">
        <v>4.8989999999999997E-3</v>
      </c>
      <c r="F140" s="11">
        <v>0</v>
      </c>
      <c r="G140" s="15">
        <v>0.23</v>
      </c>
      <c r="H140" s="14" t="s">
        <v>56</v>
      </c>
      <c r="I140" s="14" t="s">
        <v>397</v>
      </c>
      <c r="J140" s="10" t="s">
        <v>21</v>
      </c>
      <c r="K140" s="15">
        <v>9735436</v>
      </c>
      <c r="L140" s="32">
        <v>44672</v>
      </c>
      <c r="M140" s="31">
        <v>45037</v>
      </c>
      <c r="N140" s="15">
        <v>9735436</v>
      </c>
      <c r="O140" s="33">
        <v>44679</v>
      </c>
      <c r="P140" s="10">
        <v>2022</v>
      </c>
      <c r="Q140" s="10">
        <v>2022</v>
      </c>
      <c r="R140" s="40"/>
    </row>
    <row r="141" spans="1:18" ht="24.95" customHeight="1" x14ac:dyDescent="0.25">
      <c r="A141" s="11">
        <f t="shared" si="4"/>
        <v>132</v>
      </c>
      <c r="B141" s="29" t="s">
        <v>305</v>
      </c>
      <c r="C141" s="11" t="s">
        <v>133</v>
      </c>
      <c r="D141" s="20">
        <v>0.04</v>
      </c>
      <c r="E141" s="20">
        <v>3.8700000000000005E-2</v>
      </c>
      <c r="F141" s="11">
        <v>0</v>
      </c>
      <c r="G141" s="15">
        <v>0.4</v>
      </c>
      <c r="H141" s="14" t="s">
        <v>317</v>
      </c>
      <c r="I141" s="14" t="s">
        <v>327</v>
      </c>
      <c r="J141" s="10" t="s">
        <v>21</v>
      </c>
      <c r="K141" s="15">
        <v>9349556</v>
      </c>
      <c r="L141" s="32">
        <v>44642</v>
      </c>
      <c r="M141" s="31">
        <v>45007</v>
      </c>
      <c r="N141" s="15">
        <v>9349556</v>
      </c>
      <c r="O141" s="33">
        <v>44671</v>
      </c>
      <c r="P141" s="10">
        <v>2022</v>
      </c>
      <c r="Q141" s="10">
        <v>2022</v>
      </c>
      <c r="R141" s="40"/>
    </row>
    <row r="142" spans="1:18" ht="24.95" customHeight="1" x14ac:dyDescent="0.25">
      <c r="A142" s="11">
        <f t="shared" si="4"/>
        <v>133</v>
      </c>
      <c r="B142" s="29" t="s">
        <v>307</v>
      </c>
      <c r="C142" s="11" t="s">
        <v>134</v>
      </c>
      <c r="D142" s="20">
        <v>0.01</v>
      </c>
      <c r="E142" s="20">
        <v>9.7899999999999984E-3</v>
      </c>
      <c r="F142" s="11">
        <v>0</v>
      </c>
      <c r="G142" s="15">
        <v>0.4</v>
      </c>
      <c r="H142" s="14" t="s">
        <v>318</v>
      </c>
      <c r="I142" s="14" t="s">
        <v>328</v>
      </c>
      <c r="J142" s="10" t="s">
        <v>21</v>
      </c>
      <c r="K142" s="15">
        <v>9644970</v>
      </c>
      <c r="L142" s="32">
        <v>44643</v>
      </c>
      <c r="M142" s="31">
        <v>45008</v>
      </c>
      <c r="N142" s="15">
        <v>9644970</v>
      </c>
      <c r="O142" s="33">
        <v>44663</v>
      </c>
      <c r="P142" s="10">
        <v>2022</v>
      </c>
      <c r="Q142" s="10">
        <v>2022</v>
      </c>
      <c r="R142" s="40"/>
    </row>
    <row r="143" spans="1:18" ht="24.95" customHeight="1" x14ac:dyDescent="0.25">
      <c r="A143" s="11">
        <f t="shared" si="4"/>
        <v>134</v>
      </c>
      <c r="B143" s="29" t="s">
        <v>384</v>
      </c>
      <c r="C143" s="11" t="s">
        <v>136</v>
      </c>
      <c r="D143" s="20">
        <v>3.0000000000000001E-3</v>
      </c>
      <c r="E143" s="20">
        <v>2.9390000000000002E-3</v>
      </c>
      <c r="F143" s="11">
        <v>0</v>
      </c>
      <c r="G143" s="15">
        <v>0.23</v>
      </c>
      <c r="H143" s="14" t="s">
        <v>390</v>
      </c>
      <c r="I143" s="14" t="s">
        <v>398</v>
      </c>
      <c r="J143" s="10" t="s">
        <v>21</v>
      </c>
      <c r="K143" s="15">
        <v>9070744</v>
      </c>
      <c r="L143" s="32">
        <v>44537</v>
      </c>
      <c r="M143" s="31">
        <v>44902</v>
      </c>
      <c r="N143" s="15">
        <v>9070744</v>
      </c>
      <c r="O143" s="33">
        <v>44652</v>
      </c>
      <c r="P143" s="10">
        <v>2022</v>
      </c>
      <c r="Q143" s="10">
        <v>2022</v>
      </c>
      <c r="R143" s="40"/>
    </row>
    <row r="144" spans="1:18" ht="24.95" customHeight="1" x14ac:dyDescent="0.25">
      <c r="A144" s="11">
        <f t="shared" si="4"/>
        <v>135</v>
      </c>
      <c r="B144" s="29" t="s">
        <v>253</v>
      </c>
      <c r="C144" s="11" t="s">
        <v>133</v>
      </c>
      <c r="D144" s="20">
        <v>3.0000000000000001E-3</v>
      </c>
      <c r="E144" s="20">
        <v>2.9390000000000002E-3</v>
      </c>
      <c r="F144" s="11">
        <v>0</v>
      </c>
      <c r="G144" s="15">
        <v>0.23</v>
      </c>
      <c r="H144" s="14" t="s">
        <v>256</v>
      </c>
      <c r="I144" s="14" t="s">
        <v>258</v>
      </c>
      <c r="J144" s="10" t="s">
        <v>21</v>
      </c>
      <c r="K144" s="15">
        <v>9064498</v>
      </c>
      <c r="L144" s="32">
        <v>44538</v>
      </c>
      <c r="M144" s="31">
        <v>44903</v>
      </c>
      <c r="N144" s="15">
        <v>9064498</v>
      </c>
      <c r="O144" s="33">
        <v>44664</v>
      </c>
      <c r="P144" s="10">
        <v>2022</v>
      </c>
      <c r="Q144" s="10">
        <v>2022</v>
      </c>
      <c r="R144" s="40"/>
    </row>
    <row r="145" spans="1:18" ht="24.95" customHeight="1" x14ac:dyDescent="0.25">
      <c r="A145" s="11">
        <f t="shared" si="4"/>
        <v>136</v>
      </c>
      <c r="B145" s="29" t="s">
        <v>304</v>
      </c>
      <c r="C145" s="11" t="s">
        <v>133</v>
      </c>
      <c r="D145" s="20">
        <v>9.9900000000000003E-2</v>
      </c>
      <c r="E145" s="20">
        <v>9.7899E-2</v>
      </c>
      <c r="F145" s="11">
        <v>0</v>
      </c>
      <c r="G145" s="15">
        <v>0.4</v>
      </c>
      <c r="H145" s="14" t="s">
        <v>316</v>
      </c>
      <c r="I145" s="14" t="s">
        <v>399</v>
      </c>
      <c r="J145" s="10" t="s">
        <v>21</v>
      </c>
      <c r="K145" s="15">
        <v>9474823</v>
      </c>
      <c r="L145" s="32">
        <v>44639</v>
      </c>
      <c r="M145" s="31">
        <v>45004</v>
      </c>
      <c r="N145" s="15">
        <v>9474823</v>
      </c>
      <c r="O145" s="33">
        <v>44671</v>
      </c>
      <c r="P145" s="10">
        <v>2022</v>
      </c>
      <c r="Q145" s="10">
        <v>2022</v>
      </c>
      <c r="R145" s="40"/>
    </row>
    <row r="146" spans="1:18" ht="24.95" customHeight="1" x14ac:dyDescent="0.25">
      <c r="A146" s="11">
        <f t="shared" si="4"/>
        <v>137</v>
      </c>
      <c r="B146" s="29" t="s">
        <v>385</v>
      </c>
      <c r="C146" s="11" t="s">
        <v>133</v>
      </c>
      <c r="D146" s="20">
        <v>1.4999999999999999E-2</v>
      </c>
      <c r="E146" s="20">
        <v>1.4697E-2</v>
      </c>
      <c r="F146" s="11">
        <v>0</v>
      </c>
      <c r="G146" s="15">
        <v>0.4</v>
      </c>
      <c r="H146" s="14" t="s">
        <v>391</v>
      </c>
      <c r="I146" s="14" t="s">
        <v>400</v>
      </c>
      <c r="J146" s="10" t="s">
        <v>21</v>
      </c>
      <c r="K146" s="15">
        <v>9682889</v>
      </c>
      <c r="L146" s="32">
        <v>44663</v>
      </c>
      <c r="M146" s="42">
        <v>45028</v>
      </c>
      <c r="N146" s="15">
        <v>9682889</v>
      </c>
      <c r="O146" s="33">
        <v>44664</v>
      </c>
      <c r="P146" s="10">
        <v>2022</v>
      </c>
      <c r="Q146" s="10">
        <v>2022</v>
      </c>
      <c r="R146" s="40"/>
    </row>
    <row r="147" spans="1:18" ht="24.95" customHeight="1" x14ac:dyDescent="0.25">
      <c r="A147" s="11">
        <f t="shared" si="4"/>
        <v>138</v>
      </c>
      <c r="B147" s="29" t="s">
        <v>442</v>
      </c>
      <c r="C147" s="11" t="s">
        <v>134</v>
      </c>
      <c r="D147" s="20">
        <v>0.06</v>
      </c>
      <c r="E147" s="20">
        <v>5.8798000000000003E-2</v>
      </c>
      <c r="F147" s="11">
        <v>0</v>
      </c>
      <c r="G147" s="15">
        <v>0.4</v>
      </c>
      <c r="H147" s="14" t="s">
        <v>448</v>
      </c>
      <c r="I147" s="14" t="s">
        <v>454</v>
      </c>
      <c r="J147" s="10" t="s">
        <v>21</v>
      </c>
      <c r="K147" s="15">
        <v>6846651</v>
      </c>
      <c r="L147" s="32">
        <v>44207</v>
      </c>
      <c r="M147" s="42">
        <f>L147+365</f>
        <v>44572</v>
      </c>
      <c r="N147" s="15">
        <v>6846651</v>
      </c>
      <c r="O147" s="33">
        <v>44708</v>
      </c>
      <c r="P147" s="10">
        <v>2022</v>
      </c>
      <c r="Q147" s="10">
        <v>2022</v>
      </c>
    </row>
    <row r="148" spans="1:18" ht="24.95" customHeight="1" x14ac:dyDescent="0.25">
      <c r="A148" s="11">
        <f t="shared" si="4"/>
        <v>139</v>
      </c>
      <c r="B148" s="29" t="s">
        <v>284</v>
      </c>
      <c r="C148" s="11" t="s">
        <v>133</v>
      </c>
      <c r="D148" s="20">
        <v>0.01</v>
      </c>
      <c r="E148" s="20">
        <v>9.300000000000001E-3</v>
      </c>
      <c r="F148" s="11">
        <v>0</v>
      </c>
      <c r="G148" s="15">
        <v>0.4</v>
      </c>
      <c r="H148" s="14" t="s">
        <v>287</v>
      </c>
      <c r="I148" s="14" t="s">
        <v>290</v>
      </c>
      <c r="J148" s="10" t="s">
        <v>21</v>
      </c>
      <c r="K148" s="15">
        <v>8887025</v>
      </c>
      <c r="L148" s="32">
        <v>44547</v>
      </c>
      <c r="M148" s="42">
        <f t="shared" ref="M148:M158" si="5">L148+365</f>
        <v>44912</v>
      </c>
      <c r="N148" s="15">
        <v>8887025</v>
      </c>
      <c r="O148" s="33">
        <v>44698</v>
      </c>
      <c r="P148" s="10">
        <v>2022</v>
      </c>
      <c r="Q148" s="10">
        <v>2022</v>
      </c>
    </row>
    <row r="149" spans="1:18" ht="24.95" customHeight="1" x14ac:dyDescent="0.25">
      <c r="A149" s="11">
        <f t="shared" si="4"/>
        <v>140</v>
      </c>
      <c r="B149" s="29" t="s">
        <v>302</v>
      </c>
      <c r="C149" s="11" t="s">
        <v>133</v>
      </c>
      <c r="D149" s="20">
        <v>8.199999999999999E-3</v>
      </c>
      <c r="E149" s="20">
        <v>8.0350000000000005E-3</v>
      </c>
      <c r="F149" s="11">
        <v>0</v>
      </c>
      <c r="G149" s="15">
        <v>0.4</v>
      </c>
      <c r="H149" s="14" t="s">
        <v>314</v>
      </c>
      <c r="I149" s="14" t="s">
        <v>325</v>
      </c>
      <c r="J149" s="10" t="s">
        <v>21</v>
      </c>
      <c r="K149" s="15">
        <v>9055958</v>
      </c>
      <c r="L149" s="32">
        <v>44633</v>
      </c>
      <c r="M149" s="42">
        <f t="shared" si="5"/>
        <v>44998</v>
      </c>
      <c r="N149" s="15">
        <v>9055958</v>
      </c>
      <c r="O149" s="33">
        <v>44690</v>
      </c>
      <c r="P149" s="10">
        <v>2022</v>
      </c>
      <c r="Q149" s="10">
        <v>2022</v>
      </c>
    </row>
    <row r="150" spans="1:18" ht="24.95" customHeight="1" x14ac:dyDescent="0.25">
      <c r="A150" s="11">
        <f t="shared" si="4"/>
        <v>141</v>
      </c>
      <c r="B150" s="29" t="s">
        <v>306</v>
      </c>
      <c r="C150" s="11" t="s">
        <v>133</v>
      </c>
      <c r="D150" s="20">
        <v>0.03</v>
      </c>
      <c r="E150" s="20">
        <v>2.8899999999999999E-2</v>
      </c>
      <c r="F150" s="11">
        <v>0</v>
      </c>
      <c r="G150" s="15">
        <v>0.4</v>
      </c>
      <c r="H150" s="14" t="s">
        <v>317</v>
      </c>
      <c r="I150" s="14" t="s">
        <v>327</v>
      </c>
      <c r="J150" s="10" t="s">
        <v>21</v>
      </c>
      <c r="K150" s="15">
        <v>9349531</v>
      </c>
      <c r="L150" s="32">
        <v>44642</v>
      </c>
      <c r="M150" s="42">
        <f t="shared" si="5"/>
        <v>45007</v>
      </c>
      <c r="N150" s="15">
        <v>9349531</v>
      </c>
      <c r="O150" s="33">
        <v>44683</v>
      </c>
      <c r="P150" s="10">
        <v>2022</v>
      </c>
      <c r="Q150" s="10">
        <v>2022</v>
      </c>
    </row>
    <row r="151" spans="1:18" ht="24.95" customHeight="1" x14ac:dyDescent="0.25">
      <c r="A151" s="11">
        <f t="shared" si="4"/>
        <v>142</v>
      </c>
      <c r="B151" s="29" t="s">
        <v>360</v>
      </c>
      <c r="C151" s="11" t="s">
        <v>133</v>
      </c>
      <c r="D151" s="20">
        <v>0.44</v>
      </c>
      <c r="E151" s="20">
        <v>0</v>
      </c>
      <c r="F151" s="11">
        <v>0</v>
      </c>
      <c r="G151" s="15">
        <v>20</v>
      </c>
      <c r="H151" s="14" t="s">
        <v>376</v>
      </c>
      <c r="I151" s="14" t="s">
        <v>377</v>
      </c>
      <c r="J151" s="10" t="s">
        <v>21</v>
      </c>
      <c r="K151" s="15">
        <v>9430147</v>
      </c>
      <c r="L151" s="32">
        <v>44679</v>
      </c>
      <c r="M151" s="42">
        <f t="shared" si="5"/>
        <v>45044</v>
      </c>
      <c r="N151" s="15">
        <v>9430147</v>
      </c>
      <c r="O151" s="33">
        <v>44685</v>
      </c>
      <c r="P151" s="10">
        <v>2022</v>
      </c>
      <c r="Q151" s="10">
        <v>2022</v>
      </c>
    </row>
    <row r="152" spans="1:18" ht="24.95" customHeight="1" x14ac:dyDescent="0.25">
      <c r="A152" s="11">
        <f t="shared" si="4"/>
        <v>143</v>
      </c>
      <c r="B152" s="29" t="s">
        <v>311</v>
      </c>
      <c r="C152" s="11" t="s">
        <v>135</v>
      </c>
      <c r="D152" s="20">
        <v>7.3600000000000002E-3</v>
      </c>
      <c r="E152" s="20">
        <v>7.2119999999999997E-3</v>
      </c>
      <c r="F152" s="11">
        <v>0</v>
      </c>
      <c r="G152" s="15">
        <v>0.4</v>
      </c>
      <c r="H152" s="14" t="s">
        <v>321</v>
      </c>
      <c r="I152" s="14" t="s">
        <v>332</v>
      </c>
      <c r="J152" s="10" t="s">
        <v>21</v>
      </c>
      <c r="K152" s="15">
        <v>9663252</v>
      </c>
      <c r="L152" s="32">
        <v>44650</v>
      </c>
      <c r="M152" s="42">
        <f t="shared" si="5"/>
        <v>45015</v>
      </c>
      <c r="N152" s="15">
        <v>9663252</v>
      </c>
      <c r="O152" s="33">
        <v>44696</v>
      </c>
      <c r="P152" s="10">
        <v>2022</v>
      </c>
      <c r="Q152" s="10">
        <v>2022</v>
      </c>
    </row>
    <row r="153" spans="1:18" ht="24.95" customHeight="1" x14ac:dyDescent="0.25">
      <c r="A153" s="11">
        <f t="shared" si="4"/>
        <v>144</v>
      </c>
      <c r="B153" s="29" t="s">
        <v>355</v>
      </c>
      <c r="C153" s="11" t="s">
        <v>134</v>
      </c>
      <c r="D153" s="20">
        <v>2.5000000000000001E-2</v>
      </c>
      <c r="E153" s="20">
        <v>2.4390000000000002E-2</v>
      </c>
      <c r="F153" s="11">
        <v>0</v>
      </c>
      <c r="G153" s="15">
        <v>0.4</v>
      </c>
      <c r="H153" s="14" t="s">
        <v>296</v>
      </c>
      <c r="I153" s="14" t="s">
        <v>365</v>
      </c>
      <c r="J153" s="10" t="s">
        <v>21</v>
      </c>
      <c r="K153" s="15">
        <v>9735511</v>
      </c>
      <c r="L153" s="32">
        <v>44659</v>
      </c>
      <c r="M153" s="42">
        <f t="shared" si="5"/>
        <v>45024</v>
      </c>
      <c r="N153" s="15">
        <v>9735511</v>
      </c>
      <c r="O153" s="33">
        <v>44701</v>
      </c>
      <c r="P153" s="10">
        <v>2022</v>
      </c>
      <c r="Q153" s="10">
        <v>2022</v>
      </c>
    </row>
    <row r="154" spans="1:18" ht="24.95" customHeight="1" x14ac:dyDescent="0.25">
      <c r="A154" s="11">
        <f t="shared" si="4"/>
        <v>145</v>
      </c>
      <c r="B154" s="29" t="s">
        <v>443</v>
      </c>
      <c r="C154" s="11" t="s">
        <v>133</v>
      </c>
      <c r="D154" s="20">
        <v>3.0000000000000001E-3</v>
      </c>
      <c r="E154" s="20">
        <v>2.8900000000000002E-3</v>
      </c>
      <c r="F154" s="11">
        <v>0</v>
      </c>
      <c r="G154" s="15">
        <v>0.23</v>
      </c>
      <c r="H154" s="14" t="s">
        <v>449</v>
      </c>
      <c r="I154" s="14" t="s">
        <v>333</v>
      </c>
      <c r="J154" s="10" t="s">
        <v>21</v>
      </c>
      <c r="K154" s="15">
        <v>9740623</v>
      </c>
      <c r="L154" s="32">
        <v>44684</v>
      </c>
      <c r="M154" s="42">
        <f t="shared" si="5"/>
        <v>45049</v>
      </c>
      <c r="N154" s="15">
        <v>9740623</v>
      </c>
      <c r="O154" s="33">
        <v>44685</v>
      </c>
      <c r="P154" s="10">
        <v>2022</v>
      </c>
      <c r="Q154" s="10">
        <v>2022</v>
      </c>
    </row>
    <row r="155" spans="1:18" ht="24.95" customHeight="1" x14ac:dyDescent="0.25">
      <c r="A155" s="11">
        <f t="shared" si="4"/>
        <v>146</v>
      </c>
      <c r="B155" s="29" t="s">
        <v>444</v>
      </c>
      <c r="C155" s="11" t="s">
        <v>133</v>
      </c>
      <c r="D155" s="20">
        <v>2.7E-2</v>
      </c>
      <c r="E155" s="20">
        <v>2.6449999999999998E-2</v>
      </c>
      <c r="F155" s="11">
        <v>0</v>
      </c>
      <c r="G155" s="15">
        <v>0.4</v>
      </c>
      <c r="H155" s="14" t="s">
        <v>450</v>
      </c>
      <c r="I155" s="14" t="s">
        <v>455</v>
      </c>
      <c r="J155" s="10" t="s">
        <v>21</v>
      </c>
      <c r="K155" s="15">
        <v>9828416</v>
      </c>
      <c r="L155" s="32">
        <v>44684</v>
      </c>
      <c r="M155" s="42">
        <f t="shared" si="5"/>
        <v>45049</v>
      </c>
      <c r="N155" s="15">
        <v>9828416</v>
      </c>
      <c r="O155" s="33">
        <v>44708</v>
      </c>
      <c r="P155" s="10">
        <v>2022</v>
      </c>
      <c r="Q155" s="10">
        <v>2022</v>
      </c>
    </row>
    <row r="156" spans="1:18" ht="24.95" customHeight="1" x14ac:dyDescent="0.25">
      <c r="A156" s="11">
        <f t="shared" si="4"/>
        <v>147</v>
      </c>
      <c r="B156" s="29" t="s">
        <v>445</v>
      </c>
      <c r="C156" s="11" t="s">
        <v>133</v>
      </c>
      <c r="D156" s="20">
        <v>3.0000000000000001E-3</v>
      </c>
      <c r="E156" s="20">
        <v>2.4399999999999999E-3</v>
      </c>
      <c r="F156" s="11">
        <v>0</v>
      </c>
      <c r="G156" s="15">
        <v>0.4</v>
      </c>
      <c r="H156" s="14" t="s">
        <v>451</v>
      </c>
      <c r="I156" s="14" t="s">
        <v>396</v>
      </c>
      <c r="J156" s="10" t="s">
        <v>21</v>
      </c>
      <c r="K156" s="15">
        <v>9857517</v>
      </c>
      <c r="L156" s="32">
        <v>44685</v>
      </c>
      <c r="M156" s="42">
        <f t="shared" si="5"/>
        <v>45050</v>
      </c>
      <c r="N156" s="15">
        <v>9857517</v>
      </c>
      <c r="O156" s="33">
        <v>44690</v>
      </c>
      <c r="P156" s="10">
        <v>2022</v>
      </c>
      <c r="Q156" s="10">
        <v>2022</v>
      </c>
    </row>
    <row r="157" spans="1:18" ht="24.95" customHeight="1" x14ac:dyDescent="0.25">
      <c r="A157" s="11">
        <f t="shared" si="4"/>
        <v>148</v>
      </c>
      <c r="B157" s="29" t="s">
        <v>446</v>
      </c>
      <c r="C157" s="11" t="s">
        <v>134</v>
      </c>
      <c r="D157" s="20">
        <v>1.84E-2</v>
      </c>
      <c r="E157" s="20">
        <v>1.8030999999999998E-2</v>
      </c>
      <c r="F157" s="11">
        <v>0</v>
      </c>
      <c r="G157" s="15">
        <v>20</v>
      </c>
      <c r="H157" s="14" t="s">
        <v>452</v>
      </c>
      <c r="I157" s="14" t="s">
        <v>456</v>
      </c>
      <c r="J157" s="10" t="s">
        <v>21</v>
      </c>
      <c r="K157" s="15">
        <v>9985587</v>
      </c>
      <c r="L157" s="32">
        <v>44701</v>
      </c>
      <c r="M157" s="42">
        <f t="shared" si="5"/>
        <v>45066</v>
      </c>
      <c r="N157" s="15">
        <v>9985587</v>
      </c>
      <c r="O157" s="33">
        <v>44705</v>
      </c>
      <c r="P157" s="10">
        <v>2022</v>
      </c>
      <c r="Q157" s="10">
        <v>2022</v>
      </c>
    </row>
    <row r="158" spans="1:18" ht="24.95" customHeight="1" x14ac:dyDescent="0.25">
      <c r="A158" s="11">
        <f t="shared" si="4"/>
        <v>149</v>
      </c>
      <c r="B158" s="29" t="s">
        <v>447</v>
      </c>
      <c r="C158" s="11" t="s">
        <v>136</v>
      </c>
      <c r="D158" s="20">
        <v>8.0099999999999998E-3</v>
      </c>
      <c r="E158" s="20">
        <v>7.6500000000000005E-3</v>
      </c>
      <c r="F158" s="11">
        <v>0</v>
      </c>
      <c r="G158" s="15">
        <v>0.4</v>
      </c>
      <c r="H158" s="14" t="s">
        <v>453</v>
      </c>
      <c r="I158" s="14" t="s">
        <v>457</v>
      </c>
      <c r="J158" s="10" t="s">
        <v>21</v>
      </c>
      <c r="K158" s="15">
        <v>10086612</v>
      </c>
      <c r="L158" s="32">
        <v>44705</v>
      </c>
      <c r="M158" s="42">
        <f t="shared" si="5"/>
        <v>45070</v>
      </c>
      <c r="N158" s="15">
        <v>10086612</v>
      </c>
      <c r="O158" s="33">
        <v>44711</v>
      </c>
      <c r="P158" s="10">
        <v>2022</v>
      </c>
      <c r="Q158" s="10">
        <v>2022</v>
      </c>
    </row>
  </sheetData>
  <conditionalFormatting sqref="K159:K1048576 K1:K8 K10:K116">
    <cfRule type="duplicateValues" dxfId="13" priority="19"/>
  </conditionalFormatting>
  <conditionalFormatting sqref="N159:N1048576 N114:N116 N1:N8 N10:N110">
    <cfRule type="duplicateValues" dxfId="12" priority="18"/>
  </conditionalFormatting>
  <conditionalFormatting sqref="K117:K118">
    <cfRule type="duplicateValues" dxfId="11" priority="54"/>
  </conditionalFormatting>
  <conditionalFormatting sqref="N117">
    <cfRule type="duplicateValues" dxfId="10" priority="55"/>
  </conditionalFormatting>
  <conditionalFormatting sqref="N111:N113">
    <cfRule type="duplicateValues" dxfId="9" priority="81"/>
  </conditionalFormatting>
  <conditionalFormatting sqref="N118">
    <cfRule type="duplicateValues" dxfId="8" priority="3"/>
  </conditionalFormatting>
  <conditionalFormatting sqref="K147:K158">
    <cfRule type="duplicateValues" dxfId="7" priority="1"/>
  </conditionalFormatting>
  <conditionalFormatting sqref="N147:N158">
    <cfRule type="duplicateValues" dxfId="6" priority="2"/>
  </conditionalFormatting>
  <conditionalFormatting sqref="K126:K133">
    <cfRule type="duplicateValues" dxfId="5" priority="138"/>
  </conditionalFormatting>
  <conditionalFormatting sqref="N126:N133">
    <cfRule type="duplicateValues" dxfId="4" priority="140"/>
  </conditionalFormatting>
  <conditionalFormatting sqref="K119:K125">
    <cfRule type="duplicateValues" dxfId="3" priority="144"/>
  </conditionalFormatting>
  <conditionalFormatting sqref="N119:N125">
    <cfRule type="duplicateValues" dxfId="2" priority="145"/>
  </conditionalFormatting>
  <conditionalFormatting sqref="K134:K146">
    <cfRule type="duplicateValues" dxfId="1" priority="172"/>
  </conditionalFormatting>
  <conditionalFormatting sqref="N134:N146">
    <cfRule type="duplicateValues" dxfId="0" priority="174"/>
  </conditionalFormatting>
  <pageMargins left="0.7" right="0.7" top="0.75" bottom="0.75" header="0.3" footer="0.3"/>
  <pageSetup orientation="portrait"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Oprea Monica (E-Distributie Banat)</dc:creator>
  <cp:lastModifiedBy>Bijnea Claudia (E-Distributie Muntenia)</cp:lastModifiedBy>
  <dcterms:created xsi:type="dcterms:W3CDTF">2021-07-19T14:48:09Z</dcterms:created>
  <dcterms:modified xsi:type="dcterms:W3CDTF">2022-07-15T06:20:49Z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2022-07-15T06:20:49Z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6e8e8942-17f4-48d4-a4bf-361b5ea535be</vt:lpwstr>
  </property>
  <property fmtid="{D5CDD505-2E9C-101B-9397-08002B2CF9AE}" pid="8" name="MSIP_Label_797ad33d-ed35-43c0-b526-22bc83c17deb_ContentBits">
    <vt:lpwstr>1</vt:lpwstr>
  </property>
</Properties>
</file>